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Regio Noord Limburg\Proces\RegioDeal 2024\"/>
    </mc:Choice>
  </mc:AlternateContent>
  <xr:revisionPtr revIDLastSave="0" documentId="8_{9AF6481C-C4E9-4EE8-BC7F-04FCF3D013A7}" xr6:coauthVersionLast="47" xr6:coauthVersionMax="47" xr10:uidLastSave="{00000000-0000-0000-0000-000000000000}"/>
  <bookViews>
    <workbookView xWindow="3510" yWindow="3510" windowWidth="28800" windowHeight="15345" tabRatio="920" activeTab="5" xr2:uid="{706D460A-B246-46EF-8D8C-C4321EF9AC4B}"/>
  </bookViews>
  <sheets>
    <sheet name="Totaal project" sheetId="10" r:id="rId1"/>
    <sheet name="Deelnemer 1 Penvoerder" sheetId="15" r:id="rId2"/>
    <sheet name="Deelnemer 2" sheetId="13" r:id="rId3"/>
    <sheet name="Deelnemer 3" sheetId="16" r:id="rId4"/>
    <sheet name="Deelnemer 4" sheetId="17" r:id="rId5"/>
    <sheet name="Deelnemer 5" sheetId="18" r:id="rId6"/>
    <sheet name="Toelichting bestand" sheetId="12" r:id="rId7"/>
    <sheet name="Toelichting kostensoorten" sheetId="11"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2" i="10" l="1"/>
  <c r="E101" i="15"/>
  <c r="E101" i="13"/>
  <c r="E101" i="16"/>
  <c r="E101" i="17"/>
  <c r="E101" i="18"/>
  <c r="D4" i="16" l="1"/>
  <c r="G118" i="10"/>
  <c r="H109" i="10"/>
  <c r="H110" i="10"/>
  <c r="H111" i="10"/>
  <c r="H112" i="10"/>
  <c r="H113" i="10"/>
  <c r="H114" i="10"/>
  <c r="H115" i="10"/>
  <c r="H108" i="10"/>
  <c r="E91" i="10"/>
  <c r="E92" i="10"/>
  <c r="E93" i="10"/>
  <c r="E94" i="10"/>
  <c r="E90" i="10"/>
  <c r="B69" i="10"/>
  <c r="B70" i="10"/>
  <c r="B71" i="10"/>
  <c r="B72" i="10"/>
  <c r="B68" i="10"/>
  <c r="J60" i="10"/>
  <c r="B60" i="10"/>
  <c r="B57" i="10"/>
  <c r="B58" i="10"/>
  <c r="B59" i="10"/>
  <c r="B56" i="10"/>
  <c r="B46" i="10"/>
  <c r="B47" i="10"/>
  <c r="B48" i="10"/>
  <c r="B49" i="10"/>
  <c r="B45" i="10"/>
  <c r="B31" i="10"/>
  <c r="B32" i="10"/>
  <c r="B33" i="10"/>
  <c r="B34" i="10"/>
  <c r="B30" i="10"/>
  <c r="D4" i="18"/>
  <c r="D4" i="17"/>
  <c r="D4" i="13"/>
  <c r="D4" i="15"/>
  <c r="D9" i="18"/>
  <c r="D9" i="17"/>
  <c r="D9" i="16"/>
  <c r="D9" i="13"/>
  <c r="D9" i="15"/>
  <c r="G121" i="18"/>
  <c r="G118" i="18"/>
  <c r="G115" i="18"/>
  <c r="G112" i="18"/>
  <c r="G106" i="18"/>
  <c r="G100" i="18"/>
  <c r="G94" i="10" s="1"/>
  <c r="K86" i="18"/>
  <c r="D97" i="18" s="1"/>
  <c r="K66" i="18"/>
  <c r="D96" i="18" s="1"/>
  <c r="K51" i="18"/>
  <c r="D95" i="18" s="1"/>
  <c r="J33" i="18"/>
  <c r="K33" i="18" s="1"/>
  <c r="I33" i="18"/>
  <c r="I32" i="18"/>
  <c r="I31" i="18"/>
  <c r="I30" i="18"/>
  <c r="J30" i="18" s="1"/>
  <c r="K30" i="18" s="1"/>
  <c r="I29" i="18"/>
  <c r="J29" i="18" s="1"/>
  <c r="K29" i="18" s="1"/>
  <c r="I28" i="18"/>
  <c r="I27" i="18"/>
  <c r="I26" i="18"/>
  <c r="J26" i="18" s="1"/>
  <c r="K26" i="18" s="1"/>
  <c r="I25" i="18"/>
  <c r="J25" i="18" s="1"/>
  <c r="K25" i="18" s="1"/>
  <c r="I24" i="18"/>
  <c r="I23" i="18"/>
  <c r="I22" i="18"/>
  <c r="J22" i="18" s="1"/>
  <c r="K22" i="18" s="1"/>
  <c r="G121" i="17"/>
  <c r="G118" i="17"/>
  <c r="G115" i="17"/>
  <c r="G112" i="17"/>
  <c r="G106" i="17"/>
  <c r="G100" i="17"/>
  <c r="G93" i="10" s="1"/>
  <c r="K86" i="17"/>
  <c r="D97" i="17" s="1"/>
  <c r="K66" i="17"/>
  <c r="D96" i="17" s="1"/>
  <c r="K51" i="17"/>
  <c r="D95" i="17" s="1"/>
  <c r="I33" i="17"/>
  <c r="I32" i="17"/>
  <c r="I31" i="17"/>
  <c r="J31" i="17" s="1"/>
  <c r="I30" i="17"/>
  <c r="I29" i="17"/>
  <c r="J29" i="17" s="1"/>
  <c r="I28" i="17"/>
  <c r="I27" i="17"/>
  <c r="I26" i="17"/>
  <c r="J26" i="17" s="1"/>
  <c r="K26" i="17" s="1"/>
  <c r="I25" i="17"/>
  <c r="J25" i="17" s="1"/>
  <c r="I24" i="17"/>
  <c r="I23" i="17"/>
  <c r="J23" i="17" s="1"/>
  <c r="I22" i="17"/>
  <c r="J22" i="17" s="1"/>
  <c r="G121" i="16"/>
  <c r="G118" i="16"/>
  <c r="G115" i="16"/>
  <c r="G112" i="16"/>
  <c r="G106" i="16"/>
  <c r="G100" i="16"/>
  <c r="G92" i="10" s="1"/>
  <c r="K86" i="16"/>
  <c r="D97" i="16" s="1"/>
  <c r="K66" i="16"/>
  <c r="D96" i="16" s="1"/>
  <c r="K51" i="16"/>
  <c r="D95" i="16" s="1"/>
  <c r="I33" i="16"/>
  <c r="J33" i="16" s="1"/>
  <c r="K33" i="16" s="1"/>
  <c r="I32" i="16"/>
  <c r="I31" i="16"/>
  <c r="I30" i="16"/>
  <c r="I29" i="16"/>
  <c r="J29" i="16" s="1"/>
  <c r="K29" i="16" s="1"/>
  <c r="I28" i="16"/>
  <c r="I27" i="16"/>
  <c r="I26" i="16"/>
  <c r="I25" i="16"/>
  <c r="J25" i="16" s="1"/>
  <c r="K25" i="16" s="1"/>
  <c r="I24" i="16"/>
  <c r="I23" i="16"/>
  <c r="I22" i="16"/>
  <c r="G121" i="15"/>
  <c r="G118" i="15"/>
  <c r="G115" i="15"/>
  <c r="G112" i="15"/>
  <c r="G106" i="15"/>
  <c r="G100" i="15"/>
  <c r="G90" i="10" s="1"/>
  <c r="K86" i="15"/>
  <c r="D97" i="15" s="1"/>
  <c r="K66" i="15"/>
  <c r="D96" i="15" s="1"/>
  <c r="K51" i="15"/>
  <c r="D95" i="15" s="1"/>
  <c r="I33" i="15"/>
  <c r="I32" i="15"/>
  <c r="I31" i="15"/>
  <c r="J31" i="15" s="1"/>
  <c r="I30" i="15"/>
  <c r="J30" i="15" s="1"/>
  <c r="K30" i="15" s="1"/>
  <c r="I29" i="15"/>
  <c r="I28" i="15"/>
  <c r="I27" i="15"/>
  <c r="I26" i="15"/>
  <c r="I25" i="15"/>
  <c r="I24" i="15"/>
  <c r="I23" i="15"/>
  <c r="I22" i="15"/>
  <c r="J22" i="15" s="1"/>
  <c r="K22" i="15" s="1"/>
  <c r="G121" i="13"/>
  <c r="G118" i="13"/>
  <c r="G115" i="13"/>
  <c r="G112" i="13"/>
  <c r="G106" i="13"/>
  <c r="G100" i="13"/>
  <c r="G91" i="10" s="1"/>
  <c r="K86" i="13"/>
  <c r="D97" i="13" s="1"/>
  <c r="K66" i="13"/>
  <c r="D96" i="13" s="1"/>
  <c r="K51" i="13"/>
  <c r="D95" i="13" s="1"/>
  <c r="I33" i="13"/>
  <c r="J33" i="13" s="1"/>
  <c r="K33" i="13" s="1"/>
  <c r="I32" i="13"/>
  <c r="I31" i="13"/>
  <c r="I30" i="13"/>
  <c r="J30" i="13" s="1"/>
  <c r="I29" i="13"/>
  <c r="J29" i="13" s="1"/>
  <c r="K29" i="13" s="1"/>
  <c r="I28" i="13"/>
  <c r="I27" i="13"/>
  <c r="I26" i="13"/>
  <c r="J26" i="13" s="1"/>
  <c r="I25" i="13"/>
  <c r="J25" i="13" s="1"/>
  <c r="K25" i="13" s="1"/>
  <c r="I24" i="13"/>
  <c r="I23" i="13"/>
  <c r="I22" i="13"/>
  <c r="J22" i="13" s="1"/>
  <c r="G134" i="15" l="1"/>
  <c r="I100" i="15" s="1"/>
  <c r="G134" i="18"/>
  <c r="I112" i="18" s="1"/>
  <c r="J48" i="10"/>
  <c r="G134" i="17"/>
  <c r="I106" i="17" s="1"/>
  <c r="J71" i="10"/>
  <c r="G134" i="16"/>
  <c r="I112" i="16" s="1"/>
  <c r="J70" i="10"/>
  <c r="G134" i="13"/>
  <c r="I132" i="13" s="1"/>
  <c r="J49" i="10"/>
  <c r="J72" i="10"/>
  <c r="G96" i="10"/>
  <c r="G105" i="10"/>
  <c r="J59" i="10"/>
  <c r="J58" i="10"/>
  <c r="J47" i="10"/>
  <c r="G99" i="10"/>
  <c r="J46" i="10"/>
  <c r="J57" i="10"/>
  <c r="J69" i="10"/>
  <c r="J68" i="10"/>
  <c r="J45" i="10"/>
  <c r="J56" i="10"/>
  <c r="J26" i="15"/>
  <c r="K26" i="15" s="1"/>
  <c r="I118" i="18"/>
  <c r="I121" i="18"/>
  <c r="J30" i="17"/>
  <c r="K30" i="17" s="1"/>
  <c r="K22" i="17"/>
  <c r="I132" i="16"/>
  <c r="J23" i="18"/>
  <c r="K23" i="18" s="1"/>
  <c r="J27" i="18"/>
  <c r="K27" i="18" s="1"/>
  <c r="J31" i="18"/>
  <c r="K31" i="18" s="1"/>
  <c r="J24" i="18"/>
  <c r="K24" i="18" s="1"/>
  <c r="J28" i="18"/>
  <c r="K28" i="18" s="1"/>
  <c r="J32" i="18"/>
  <c r="K32" i="18" s="1"/>
  <c r="I106" i="18"/>
  <c r="J27" i="17"/>
  <c r="K27" i="17" s="1"/>
  <c r="K23" i="17"/>
  <c r="J24" i="17"/>
  <c r="K24" i="17" s="1"/>
  <c r="J28" i="17"/>
  <c r="K28" i="17" s="1"/>
  <c r="J32" i="17"/>
  <c r="K32" i="17" s="1"/>
  <c r="K31" i="17"/>
  <c r="J33" i="17"/>
  <c r="K33" i="17" s="1"/>
  <c r="K25" i="17"/>
  <c r="K29" i="17"/>
  <c r="J22" i="16"/>
  <c r="K22" i="16" s="1"/>
  <c r="J26" i="16"/>
  <c r="K26" i="16" s="1"/>
  <c r="J30" i="16"/>
  <c r="K30" i="16" s="1"/>
  <c r="J23" i="16"/>
  <c r="K23" i="16" s="1"/>
  <c r="J27" i="16"/>
  <c r="K27" i="16" s="1"/>
  <c r="J31" i="16"/>
  <c r="K31" i="16" s="1"/>
  <c r="J24" i="16"/>
  <c r="K24" i="16" s="1"/>
  <c r="J28" i="16"/>
  <c r="K28" i="16" s="1"/>
  <c r="J32" i="16"/>
  <c r="K32" i="16" s="1"/>
  <c r="J23" i="15"/>
  <c r="K23" i="15" s="1"/>
  <c r="J27" i="15"/>
  <c r="K27" i="15" s="1"/>
  <c r="K31" i="15"/>
  <c r="J24" i="15"/>
  <c r="K24" i="15" s="1"/>
  <c r="J28" i="15"/>
  <c r="K28" i="15" s="1"/>
  <c r="J32" i="15"/>
  <c r="K32" i="15" s="1"/>
  <c r="J25" i="15"/>
  <c r="K25" i="15" s="1"/>
  <c r="J29" i="15"/>
  <c r="K29" i="15" s="1"/>
  <c r="J33" i="15"/>
  <c r="K33" i="15" s="1"/>
  <c r="K22" i="13"/>
  <c r="K26" i="13"/>
  <c r="K30" i="13"/>
  <c r="J23" i="13"/>
  <c r="K23" i="13" s="1"/>
  <c r="J27" i="13"/>
  <c r="K27" i="13" s="1"/>
  <c r="J31" i="13"/>
  <c r="K31" i="13" s="1"/>
  <c r="J24" i="13"/>
  <c r="K24" i="13" s="1"/>
  <c r="J28" i="13"/>
  <c r="K28" i="13" s="1"/>
  <c r="J32" i="13"/>
  <c r="K32" i="13" s="1"/>
  <c r="I112" i="15" l="1"/>
  <c r="I132" i="15"/>
  <c r="I115" i="16"/>
  <c r="I115" i="18"/>
  <c r="I132" i="18"/>
  <c r="I112" i="17"/>
  <c r="I121" i="17"/>
  <c r="I118" i="17"/>
  <c r="I106" i="16"/>
  <c r="I118" i="15"/>
  <c r="I115" i="15"/>
  <c r="I106" i="15"/>
  <c r="I112" i="13"/>
  <c r="I106" i="13"/>
  <c r="I100" i="13"/>
  <c r="I121" i="13"/>
  <c r="I115" i="13"/>
  <c r="I118" i="13"/>
  <c r="J62" i="10"/>
  <c r="D85" i="10" s="1"/>
  <c r="I115" i="17"/>
  <c r="I100" i="17"/>
  <c r="I132" i="17"/>
  <c r="I118" i="16"/>
  <c r="I121" i="15"/>
  <c r="K34" i="18"/>
  <c r="I100" i="18"/>
  <c r="K34" i="17"/>
  <c r="I100" i="16"/>
  <c r="I121" i="16"/>
  <c r="K34" i="16"/>
  <c r="K34" i="15"/>
  <c r="K34" i="13"/>
  <c r="D94" i="18" l="1"/>
  <c r="D134" i="18" s="1"/>
  <c r="H136" i="18" s="1"/>
  <c r="I34" i="10"/>
  <c r="D94" i="17"/>
  <c r="D134" i="17" s="1"/>
  <c r="H136" i="17" s="1"/>
  <c r="J50" i="10"/>
  <c r="D84" i="10" s="1"/>
  <c r="I33" i="10"/>
  <c r="D94" i="16"/>
  <c r="D134" i="16" s="1"/>
  <c r="H136" i="16" s="1"/>
  <c r="I32" i="10"/>
  <c r="D94" i="13"/>
  <c r="D134" i="13" s="1"/>
  <c r="H136" i="13" s="1"/>
  <c r="I31" i="10"/>
  <c r="D94" i="15"/>
  <c r="D134" i="15" s="1"/>
  <c r="H136" i="15" s="1"/>
  <c r="I30" i="10"/>
  <c r="G107" i="10"/>
  <c r="G89" i="10"/>
  <c r="J75" i="10"/>
  <c r="D86" i="10" s="1"/>
  <c r="G120" i="10" l="1"/>
  <c r="I99" i="10" s="1"/>
  <c r="I36" i="10"/>
  <c r="D83" i="10" s="1"/>
  <c r="I107" i="10" l="1"/>
  <c r="I89" i="10"/>
  <c r="I96" i="10"/>
  <c r="I105" i="10"/>
  <c r="I118" i="10"/>
  <c r="I102" i="10"/>
  <c r="D120" i="10" l="1"/>
  <c r="H122" i="10" s="1"/>
</calcChain>
</file>

<file path=xl/sharedStrings.xml><?xml version="1.0" encoding="utf-8"?>
<sst xmlns="http://schemas.openxmlformats.org/spreadsheetml/2006/main" count="652" uniqueCount="174">
  <si>
    <t>Format begroting Investeringsagenda Noord-Limburg</t>
  </si>
  <si>
    <t>Projectinformatie</t>
  </si>
  <si>
    <t>Verplicht in te vullen</t>
  </si>
  <si>
    <t>Naam project:</t>
  </si>
  <si>
    <t>Code project:</t>
  </si>
  <si>
    <t>Start project:</t>
  </si>
  <si>
    <t>(dag-maand-jaartal)</t>
  </si>
  <si>
    <t>Einde project:</t>
  </si>
  <si>
    <t>Samenwerkingspartners in het project</t>
  </si>
  <si>
    <t>Type Partner</t>
  </si>
  <si>
    <t>BTW verrekenbaar?</t>
  </si>
  <si>
    <t>Deelnemer 1 Hoofdaanvrager:</t>
  </si>
  <si>
    <t>Deelnemer 2:</t>
  </si>
  <si>
    <t>b</t>
  </si>
  <si>
    <t>Deelnemer 3:</t>
  </si>
  <si>
    <t>c</t>
  </si>
  <si>
    <t>Deelnemer 4:</t>
  </si>
  <si>
    <t>d</t>
  </si>
  <si>
    <t>Deelnemer 5:</t>
  </si>
  <si>
    <t>e</t>
  </si>
  <si>
    <t>1. Loonkosten of arbeidskosten</t>
  </si>
  <si>
    <t>Optioneel in te vullen</t>
  </si>
  <si>
    <t>Methode a: loonkosten</t>
  </si>
  <si>
    <t>Jaar</t>
  </si>
  <si>
    <t>Partner</t>
  </si>
  <si>
    <t>Functie medewerker</t>
  </si>
  <si>
    <t>Uren</t>
  </si>
  <si>
    <t>Tarief</t>
  </si>
  <si>
    <t>Directe</t>
  </si>
  <si>
    <t xml:space="preserve">opslag </t>
  </si>
  <si>
    <t>Totaal</t>
  </si>
  <si>
    <t>(Die de kosten maakt)</t>
  </si>
  <si>
    <t>loonkosten</t>
  </si>
  <si>
    <t>indirecte</t>
  </si>
  <si>
    <t>kosten</t>
  </si>
  <si>
    <t>(1)</t>
  </si>
  <si>
    <t>(2)</t>
  </si>
  <si>
    <t xml:space="preserve"> (3) = (1)*(2)</t>
  </si>
  <si>
    <t>(4)</t>
  </si>
  <si>
    <t>(5) = (3) + (4)</t>
  </si>
  <si>
    <t xml:space="preserve">Totaal </t>
  </si>
  <si>
    <t>Projectkosten</t>
  </si>
  <si>
    <t>2. Afschrijvingskosten machines en apparatuur</t>
  </si>
  <si>
    <t>Tabel I.</t>
  </si>
  <si>
    <t>Machine / apparatuur</t>
  </si>
  <si>
    <t>Aanschaf-datum</t>
  </si>
  <si>
    <t>Aanschaf waarde</t>
  </si>
  <si>
    <t>Afschrijvings-termijn</t>
  </si>
  <si>
    <t>Jaarlijkse afschrijving</t>
  </si>
  <si>
    <t>dd-mm-jjjj</t>
  </si>
  <si>
    <t>(3)</t>
  </si>
  <si>
    <t>(4) = (1)-(3) / (2)</t>
  </si>
  <si>
    <t>(5)</t>
  </si>
  <si>
    <t>3. Materiele kosten/reiskosten/communicatie</t>
  </si>
  <si>
    <t>Tabel II.</t>
  </si>
  <si>
    <t>Materiele kosten/reiskosten/communicatie</t>
  </si>
  <si>
    <t>4. Kosten derden/Uitbestede werkzaamheden</t>
  </si>
  <si>
    <t>Tabel III.</t>
  </si>
  <si>
    <t>Naam derde / leverancier</t>
  </si>
  <si>
    <t>Omschrijving</t>
  </si>
  <si>
    <t>Uitgaven</t>
  </si>
  <si>
    <t>€</t>
  </si>
  <si>
    <t>Inkomsten</t>
  </si>
  <si>
    <t>%</t>
  </si>
  <si>
    <t>1.Loonkosten / arbeidskosten</t>
  </si>
  <si>
    <t>2.Afschrijvingskosten van machines-apparatuur</t>
  </si>
  <si>
    <t>3.Materialen-hulpmiddelen</t>
  </si>
  <si>
    <t>4.Kosten derden</t>
  </si>
  <si>
    <t>Eigen bijdrage</t>
  </si>
  <si>
    <t xml:space="preserve">Bijdrage derden (specificeer per naam en bedrag) </t>
  </si>
  <si>
    <t>Derde1</t>
  </si>
  <si>
    <t>Derde2</t>
  </si>
  <si>
    <t>Overige Opbrengsten</t>
  </si>
  <si>
    <t>OO1</t>
  </si>
  <si>
    <t>Subsidie/cofinanciering Europees</t>
  </si>
  <si>
    <t>SubsidieEU1</t>
  </si>
  <si>
    <t>Subsidie/cofinanciering Rijk</t>
  </si>
  <si>
    <t>SubsidieRijk1</t>
  </si>
  <si>
    <t>Subsidie/bijdragen Gemeenten (Per gemeente en bedrag)</t>
  </si>
  <si>
    <t xml:space="preserve"> Beesel</t>
  </si>
  <si>
    <t xml:space="preserve"> Bergen</t>
  </si>
  <si>
    <t xml:space="preserve"> Gennep</t>
  </si>
  <si>
    <t xml:space="preserve"> Horst aan de Maas</t>
  </si>
  <si>
    <t xml:space="preserve"> Mook en Middelaar</t>
  </si>
  <si>
    <t xml:space="preserve"> Peel en Maas</t>
  </si>
  <si>
    <t xml:space="preserve"> Venlo</t>
  </si>
  <si>
    <t xml:space="preserve"> Venray</t>
  </si>
  <si>
    <t>Gevraagde Bijdrage provincie</t>
  </si>
  <si>
    <t>Niet gedekt</t>
  </si>
  <si>
    <t>Definities - voorbeelden</t>
  </si>
  <si>
    <t>ter info / ter raadpleging</t>
  </si>
  <si>
    <t>subsidiabele kosten</t>
  </si>
  <si>
    <t>de kosten die bij het verlenen en vaststellen van de subsidie in aanmerking worden genomen,</t>
  </si>
  <si>
    <t>respectievelijk de feitelijke hoogte van die kosten.</t>
  </si>
  <si>
    <t>directe loonkosten</t>
  </si>
  <si>
    <t xml:space="preserve">het bruto fiscale loon inclusief vakantie– en eindejaarsuitkering, functioneringstoelage en </t>
  </si>
  <si>
    <t xml:space="preserve">arbeidsmarkttoelage, en de pensioenafdrachten werkgever en werknemer. </t>
  </si>
  <si>
    <t>indirecte kosten of overhead</t>
  </si>
  <si>
    <t xml:space="preserve">kosten die niet rechtstreeks aan een subsidiabele activiteit worden toegerekend, </t>
  </si>
  <si>
    <t xml:space="preserve">maar via een opslag op de directe loonkosten. Deze opslag wordt forfaitair door </t>
  </si>
  <si>
    <t xml:space="preserve">vastgesteld op 50%. </t>
  </si>
  <si>
    <t>Voorbeelden van indirecte kosten:</t>
  </si>
  <si>
    <t>huur, telefoonkosten, huisvestingskosten, kantoorartikelen</t>
  </si>
  <si>
    <t>secretariaat, kosten van het management, opleidingskosten</t>
  </si>
  <si>
    <t>onderhoud informaticasystemen</t>
  </si>
  <si>
    <t xml:space="preserve">indirecte loonkosten (bijvoorbeeld kosten secundaire arbeidsvoorwaarden,  kosten emolumenten </t>
  </si>
  <si>
    <t>wachtgelduitkering).</t>
  </si>
  <si>
    <t>arbeidskosten</t>
  </si>
  <si>
    <t>afschrijvingskosten</t>
  </si>
  <si>
    <t>WNT</t>
  </si>
  <si>
    <t xml:space="preserve">Wet normering bezoldiging topfunctionarissen publieke en semipublieke sector of een opvolger </t>
  </si>
  <si>
    <t xml:space="preserve">daarvan, en de daarvan afgeleide wetgeving. Op basis van de WNT bedraagt het maximale </t>
  </si>
  <si>
    <t xml:space="preserve">subsidiabele uurtarief bij projectsubsidies de geldende WNT-norm gedeeld door 1.650 </t>
  </si>
  <si>
    <t xml:space="preserve">productieve uren per jaar, zijnde het vastgestelde aantal productieve uren per fulltime dienstverband, </t>
  </si>
  <si>
    <t xml:space="preserve">dan wel een evenredig deel van deze norm, indien het dienstverband van kortere duur is of indien </t>
  </si>
  <si>
    <t xml:space="preserve">sprake is van een dienstverband met een kleinere omvang dan een fulltime dienstverband. </t>
  </si>
  <si>
    <t xml:space="preserve">Dit maximale uurtarief geldt voor alle direct bij de subsidiabele activiteit betrokken personen in </t>
  </si>
  <si>
    <t>dienstverband bij de subsidieontvanger.</t>
  </si>
  <si>
    <t>loonkosten = directe loonkosten + opslagpercentage 50% (over directe loonkosten)</t>
  </si>
  <si>
    <t xml:space="preserve">directe loonkosten per medewerker  = uurtarief * het aantal aan project gewerkte uren </t>
  </si>
  <si>
    <t xml:space="preserve">uurtarief per medewerker = directe loonkosten / productieve uren (per medewerker) </t>
  </si>
  <si>
    <t>Indien dienstverband korter of in omvang kleiner is, dan naar evenredig deel van deze norm</t>
  </si>
  <si>
    <t>2.   Machines - apparatuur</t>
  </si>
  <si>
    <t>Afschrijvingskosten</t>
  </si>
  <si>
    <t>Voorbeelden machines / apparatuur:</t>
  </si>
  <si>
    <t>Medische apparatuur, geluidsapparatuur, videoapparatuur</t>
  </si>
  <si>
    <t>pc, digitale camera, printer</t>
  </si>
  <si>
    <t>kledingbedrukkingsmachine, zaagmachine</t>
  </si>
  <si>
    <t>3.   Materialen - hulpmiddelen</t>
  </si>
  <si>
    <t>verbruiksgoederen, geen meerjarig nut.</t>
  </si>
  <si>
    <t>Voorbeelden materialen - hulpmiddelen:</t>
  </si>
  <si>
    <t>promotie-artikelen,</t>
  </si>
  <si>
    <t>verf, materialen t.b.v. bouw decor, bouwmaterialen</t>
  </si>
  <si>
    <t>studiemateriaal / lesmateriaal</t>
  </si>
  <si>
    <t xml:space="preserve">natuurlijke materialen </t>
  </si>
  <si>
    <t>4.   Kosten derden</t>
  </si>
  <si>
    <t>op factuurbasis aantoonbare aan derden verschuldigde kosten die direct voor de</t>
  </si>
  <si>
    <t>subsidiabele activiteit worden gemaakt.</t>
  </si>
  <si>
    <t>Het betreft kosten van activiteiten die worden uitbesteed, kosten van het inlenen van personeel</t>
  </si>
  <si>
    <t>en kosten t.b.v. het project geleverde goederen of diensten.</t>
  </si>
  <si>
    <t>5.   Vrijwilligersvergoedingen</t>
  </si>
  <si>
    <t>Format begroting Regio Deal Noord-Limburg</t>
  </si>
  <si>
    <t>Format begroting projectsubsidies Regio Deal 2024 Noord-Limburg</t>
  </si>
  <si>
    <t>5. Begroting en dekkingsplan totaal</t>
  </si>
  <si>
    <t>Integraal Kostprijstarief (IKT)</t>
  </si>
  <si>
    <t>Partijen die een met de Rijksdienst voor Ondernemend Nederland afgestemd Integraal Kostprijstarief (IKT)</t>
  </si>
  <si>
    <t>cf de Rijksbrede systematiek hebben, kunnen deze gebruiken ter berekening van de loonkosten in het project</t>
  </si>
  <si>
    <t>Kosten machines en apparatuur dienen berekend te worden op basis van historische aanschafprijzen en de afschrijvingskosten per jaar over de economische levensduur van het activum en voor zover toe te rekenen aan het gebruik binnen het project, gerelateerd aan een normaal volledig gebruik.</t>
  </si>
  <si>
    <t>productieve uren = 1.600 productieve uren per jaar, per fulltime diensverband.</t>
  </si>
  <si>
    <t>Het uurtarief voor inhuur derden is marktconform en gemaximeerd op € 130 (excl. BTW) per uur. </t>
  </si>
  <si>
    <t xml:space="preserve">Uitbetaalde vrijwilligersvergoedingen die zijn verbonden aan het project, tot maximaal het door de belastingdienst vastgestelde bedrag. </t>
  </si>
  <si>
    <t>Type loonkosten</t>
  </si>
  <si>
    <t>IKT</t>
  </si>
  <si>
    <t>LK+50%</t>
  </si>
  <si>
    <t xml:space="preserve">Forfaitaire loonkosten of de kosten van niet in loondienst verrichte arbeid als ZZP’er. Voor deze kosten geldt een </t>
  </si>
  <si>
    <t>vastgesteld subsidiabel uurtarief van € 65,00, INCLUSIEF overhead.</t>
  </si>
  <si>
    <t>Kosten machines en apparatuur dienen berekend te worden op basis van historische aanschafprijzen en de afschrijvingskosten per jaar over de economische levensduur van het activum en voor zover toe te rekenen aan het gebruik binnen het project, gerelateerd aan een normaal volledig gebruik. Indien een activum specifiek voor het project wordt aangeschaft kunnen de gehele aanschafkosten opgevoerd worden</t>
  </si>
  <si>
    <t>1   Voorschriften Berekening Loonkosten</t>
  </si>
  <si>
    <t>DIRECTE vs INDIRECTE (LOON)KOSTEN</t>
  </si>
  <si>
    <t>Bij deze optie geldt dat in enig jaar nooit meer uren voor een persoon opgevoerd kunnen worden dan het aantal</t>
  </si>
  <si>
    <t>uren op basis waarvan het tarief is opgesteld. Bij de aanvraag zullen de gehanteerde tarieven getoetst worden</t>
  </si>
  <si>
    <t>bij de Rijksdienst voor Ondernemend Nederland (RVO)</t>
  </si>
  <si>
    <t>Slechts één tarief per organisatie</t>
  </si>
  <si>
    <t xml:space="preserve">In de begroting kan met slechts één tariefsoort per deelnemer gerekend worden. Het is niet mogelijk om </t>
  </si>
  <si>
    <t>gedurende de uitvoering van het project van tariefsoort te wijzigen.</t>
  </si>
  <si>
    <t xml:space="preserve">Dit Begrotingsformulier is bestemd voor subsidieaanvragen in het kader van de Regiodeal Noord-Limburg, welke reeds het traject van bestuurlijke besluitvorming via een zogenaamde projectenenveloppe gepasseerd zijn. Het projectfiche voor het project bij deze besluitvorming vormt de basis voor de subsidieaanvraag bij de gemeente Venlo. Om de via een projectenenveloppe toegezegde middelen uit de Regiodeal Noord-Limburg bij de projecten van de initiatiefnemers te krijgen, is de gemeente Venlo als kassier aangewezen en subsidieverlening als instrument. 
-
De minimale gegevens die nodig zijn om een besluit op een subsidieaanvraag te kunnen nemen zijn de volgende:
1)	Bij deelname van uitsluitend publieke partners (gemeenten) uit het samenwerkingsverband Noord-Limburg in het project:
•	Een begroting per kostensoort op projectniveau
•	Een sluitend dekkingsplan voor de kostenbegroting
2)	Bij deelname van private partner(s)  
•	Een begroting per kostensoort per partner
•	Bij gebruik van loonkosten, een specificatie naar persoon/functie en uurtarief
•	Een sluitend dekkingsplan voor de kostenbegroting per partner
-
Indien de BTW voor uw organisatie verrekenbaar of compensabel is dient u de kosten exclusief BTW op te nemen.
-
Door links in het begrotingsformat op “+” of “-“ te klikken kunnen de relevante onderdelen voor uw begroting in-/uitgeklapt worden. 
- 
</t>
  </si>
  <si>
    <t>Restwaarde</t>
  </si>
  <si>
    <t>Gebruik in project (%)</t>
  </si>
  <si>
    <t>(6) = (4) * (5)*jaren</t>
  </si>
  <si>
    <t>Hoofdaanvrager:</t>
  </si>
  <si>
    <t>10</t>
  </si>
  <si>
    <t>Naam</t>
  </si>
  <si>
    <t xml:space="preserve">Bijdrage derden </t>
  </si>
  <si>
    <t>Voor de optie Loonkosten+opslag 50% voor overhead geldt: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</si>
</sst>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164" formatCode="[$-413]d\ mmmm\ yyyy;@"/>
    <numFmt numFmtId="165" formatCode="#,##0.0"/>
    <numFmt numFmtId="166" formatCode="_-&quot;€&quot;\ * #,##0.00_-;_-&quot;€&quot;\ * #,##0.00\-;_-&quot;€&quot;\ * &quot;-&quot;??_-;_-@_-"/>
    <numFmt numFmtId="167" formatCode="_-&quot;€&quot;\ * #,##0_-;_-&quot;€&quot;\ * #,##0\-;_-&quot;€&quot;\ * &quot;-&quot;_-;_-@_-"/>
    <numFmt numFmtId="168" formatCode="&quot;€&quot;\ #,##0_-;&quot;€&quot;\ #,##0\-"/>
    <numFmt numFmtId="169" formatCode="&quot;€&quot;\ #,##0.00"/>
  </numFmts>
  <fonts count="21" x14ac:knownFonts="1">
    <font>
      <sz val="11"/>
      <color theme="1"/>
      <name val="Calibri"/>
      <family val="2"/>
      <scheme val="minor"/>
    </font>
    <font>
      <sz val="11"/>
      <color theme="1"/>
      <name val="Calibri"/>
      <family val="2"/>
      <scheme val="minor"/>
    </font>
    <font>
      <b/>
      <sz val="14"/>
      <name val="Arial"/>
      <family val="2"/>
    </font>
    <font>
      <b/>
      <sz val="12"/>
      <name val="Arial"/>
      <family val="2"/>
    </font>
    <font>
      <sz val="10"/>
      <name val="Arial"/>
      <family val="2"/>
    </font>
    <font>
      <b/>
      <sz val="10"/>
      <name val="Arial"/>
      <family val="2"/>
    </font>
    <font>
      <u/>
      <sz val="10"/>
      <color theme="10"/>
      <name val="Arial"/>
      <family val="2"/>
    </font>
    <font>
      <b/>
      <sz val="9"/>
      <name val="Arial"/>
      <family val="2"/>
    </font>
    <font>
      <sz val="9"/>
      <name val="Arial"/>
      <family val="2"/>
    </font>
    <font>
      <b/>
      <sz val="8"/>
      <name val="Arial"/>
      <family val="2"/>
    </font>
    <font>
      <sz val="8"/>
      <name val="Arial"/>
      <family val="2"/>
    </font>
    <font>
      <sz val="11"/>
      <name val="Arial"/>
      <family val="2"/>
    </font>
    <font>
      <sz val="14"/>
      <name val="Arial"/>
      <family val="2"/>
    </font>
    <font>
      <i/>
      <sz val="9"/>
      <name val="Arial"/>
      <family val="2"/>
    </font>
    <font>
      <sz val="8"/>
      <name val="Calibri"/>
      <family val="2"/>
      <scheme val="minor"/>
    </font>
    <font>
      <b/>
      <sz val="11"/>
      <color theme="1"/>
      <name val="Calibri"/>
      <family val="2"/>
      <scheme val="minor"/>
    </font>
    <font>
      <sz val="10"/>
      <color rgb="FF000000"/>
      <name val="Arial"/>
      <family val="2"/>
    </font>
    <font>
      <strike/>
      <sz val="10"/>
      <name val="Arial"/>
      <family val="2"/>
    </font>
    <font>
      <u/>
      <sz val="10"/>
      <name val="Arial"/>
      <family val="2"/>
    </font>
    <font>
      <b/>
      <u/>
      <sz val="11"/>
      <color theme="1"/>
      <name val="Calibri"/>
      <family val="2"/>
      <scheme val="minor"/>
    </font>
    <font>
      <u/>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indexed="41"/>
        <bgColor indexed="64"/>
      </patternFill>
    </fill>
    <fill>
      <patternFill patternType="solid">
        <fgColor rgb="FF00B050"/>
        <bgColor indexed="64"/>
      </patternFill>
    </fill>
    <fill>
      <patternFill patternType="solid">
        <fgColor indexed="10"/>
        <bgColor indexed="64"/>
      </patternFill>
    </fill>
    <fill>
      <patternFill patternType="solid">
        <fgColor indexed="11"/>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314">
    <xf numFmtId="0" fontId="0" fillId="0" borderId="0" xfId="0"/>
    <xf numFmtId="0" fontId="2" fillId="0" borderId="1" xfId="0" applyFont="1" applyBorder="1"/>
    <xf numFmtId="0" fontId="0" fillId="0" borderId="2" xfId="0" applyBorder="1"/>
    <xf numFmtId="0" fontId="3" fillId="2" borderId="4" xfId="0" applyFont="1" applyFill="1" applyBorder="1"/>
    <xf numFmtId="0" fontId="4" fillId="0" borderId="2" xfId="0" applyFont="1" applyBorder="1"/>
    <xf numFmtId="0" fontId="4" fillId="0" borderId="3" xfId="0" applyFont="1" applyBorder="1"/>
    <xf numFmtId="0" fontId="5" fillId="0" borderId="7" xfId="0" applyFont="1" applyBorder="1"/>
    <xf numFmtId="0" fontId="5" fillId="0" borderId="0" xfId="0" applyFont="1"/>
    <xf numFmtId="0" fontId="5" fillId="0" borderId="1" xfId="0" applyFont="1" applyBorder="1"/>
    <xf numFmtId="0" fontId="4" fillId="0" borderId="0" xfId="0" applyFont="1"/>
    <xf numFmtId="0" fontId="4" fillId="0" borderId="9" xfId="0" applyFont="1" applyBorder="1"/>
    <xf numFmtId="0" fontId="4" fillId="0" borderId="12" xfId="0" applyFont="1" applyBorder="1"/>
    <xf numFmtId="0" fontId="4" fillId="0" borderId="13" xfId="0" applyFont="1" applyBorder="1"/>
    <xf numFmtId="0" fontId="3" fillId="2" borderId="5" xfId="0" applyFont="1" applyFill="1" applyBorder="1"/>
    <xf numFmtId="0" fontId="4" fillId="0" borderId="0" xfId="0" applyFont="1" applyAlignment="1">
      <alignment horizontal="left"/>
    </xf>
    <xf numFmtId="0" fontId="7" fillId="0" borderId="0" xfId="0" applyFont="1"/>
    <xf numFmtId="0" fontId="0" fillId="0" borderId="12" xfId="0" applyBorder="1"/>
    <xf numFmtId="0" fontId="0" fillId="2" borderId="5" xfId="0" applyFill="1" applyBorder="1"/>
    <xf numFmtId="0" fontId="0" fillId="0" borderId="1" xfId="0" applyBorder="1"/>
    <xf numFmtId="0" fontId="0" fillId="0" borderId="3" xfId="0" applyBorder="1"/>
    <xf numFmtId="0" fontId="0" fillId="0" borderId="7" xfId="0" applyBorder="1"/>
    <xf numFmtId="0" fontId="0" fillId="0" borderId="9" xfId="0" applyBorder="1"/>
    <xf numFmtId="0" fontId="0" fillId="0" borderId="11" xfId="0" applyBorder="1"/>
    <xf numFmtId="0" fontId="0" fillId="0" borderId="13" xfId="0" applyBorder="1"/>
    <xf numFmtId="0" fontId="0" fillId="0" borderId="0" xfId="0" applyAlignment="1">
      <alignment horizontal="left"/>
    </xf>
    <xf numFmtId="0" fontId="2" fillId="0" borderId="7" xfId="0" applyFont="1" applyBorder="1"/>
    <xf numFmtId="0" fontId="0" fillId="2" borderId="6" xfId="0" applyFill="1" applyBorder="1"/>
    <xf numFmtId="9" fontId="0" fillId="0" borderId="0" xfId="0" applyNumberFormat="1"/>
    <xf numFmtId="0" fontId="16" fillId="0" borderId="0" xfId="0" applyFont="1" applyAlignment="1">
      <alignment horizontal="left" vertical="center"/>
    </xf>
    <xf numFmtId="0" fontId="16" fillId="0" borderId="0" xfId="0" applyFont="1"/>
    <xf numFmtId="0" fontId="17" fillId="0" borderId="0" xfId="0" applyFont="1"/>
    <xf numFmtId="0" fontId="17" fillId="0" borderId="9" xfId="0" applyFont="1" applyBorder="1"/>
    <xf numFmtId="0" fontId="16" fillId="0" borderId="0" xfId="0" applyFont="1" applyAlignment="1">
      <alignment horizontal="left"/>
    </xf>
    <xf numFmtId="0" fontId="18" fillId="0" borderId="0" xfId="0" applyFont="1"/>
    <xf numFmtId="0" fontId="0" fillId="0" borderId="0" xfId="0" applyAlignment="1">
      <alignment horizontal="left" indent="1"/>
    </xf>
    <xf numFmtId="0" fontId="4" fillId="0" borderId="0" xfId="0" applyFont="1" applyAlignment="1">
      <alignment horizontal="left" indent="1"/>
    </xf>
    <xf numFmtId="0" fontId="4" fillId="0" borderId="0" xfId="0" applyFont="1" applyAlignment="1">
      <alignment horizontal="left" vertical="center"/>
    </xf>
    <xf numFmtId="0" fontId="4" fillId="0" borderId="12" xfId="0" applyFont="1" applyBorder="1" applyAlignment="1">
      <alignment horizontal="left" indent="1"/>
    </xf>
    <xf numFmtId="0" fontId="4" fillId="0" borderId="9" xfId="0" applyFont="1" applyBorder="1" applyAlignment="1">
      <alignment horizontal="left" indent="1"/>
    </xf>
    <xf numFmtId="0" fontId="10" fillId="0" borderId="11" xfId="0" quotePrefix="1" applyFont="1" applyBorder="1"/>
    <xf numFmtId="0" fontId="10" fillId="0" borderId="1" xfId="0" quotePrefix="1" applyFont="1" applyBorder="1"/>
    <xf numFmtId="0" fontId="2" fillId="0" borderId="1"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0" xfId="0" applyProtection="1">
      <protection locked="0"/>
    </xf>
    <xf numFmtId="0" fontId="3" fillId="2" borderId="4" xfId="0" applyFont="1" applyFill="1" applyBorder="1" applyProtection="1">
      <protection locked="0"/>
    </xf>
    <xf numFmtId="0" fontId="4" fillId="2" borderId="5" xfId="0" applyFont="1" applyFill="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5" fillId="0" borderId="7" xfId="0" applyFont="1" applyBorder="1" applyProtection="1">
      <protection locked="0"/>
    </xf>
    <xf numFmtId="0" fontId="5" fillId="0" borderId="0" xfId="0" applyFont="1" applyProtection="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9" xfId="0" applyFont="1" applyBorder="1" applyProtection="1">
      <protection locked="0"/>
    </xf>
    <xf numFmtId="164" fontId="5" fillId="0" borderId="0" xfId="0" applyNumberFormat="1" applyFont="1" applyAlignment="1" applyProtection="1">
      <alignment horizontal="left"/>
      <protection locked="0"/>
    </xf>
    <xf numFmtId="164" fontId="4" fillId="0" borderId="0" xfId="0" applyNumberFormat="1" applyFont="1" applyAlignment="1" applyProtection="1">
      <alignment horizontal="left"/>
      <protection locked="0"/>
    </xf>
    <xf numFmtId="0" fontId="5" fillId="0" borderId="1" xfId="0" applyFont="1" applyBorder="1" applyProtection="1">
      <protection locked="0"/>
    </xf>
    <xf numFmtId="0" fontId="5" fillId="0" borderId="2" xfId="0" applyFont="1" applyBorder="1" applyProtection="1">
      <protection locked="0"/>
    </xf>
    <xf numFmtId="164" fontId="5" fillId="0" borderId="2" xfId="0" applyNumberFormat="1" applyFont="1" applyBorder="1" applyProtection="1">
      <protection locked="0"/>
    </xf>
    <xf numFmtId="164" fontId="5" fillId="0" borderId="0" xfId="0" applyNumberFormat="1" applyFont="1" applyProtection="1">
      <protection locked="0"/>
    </xf>
    <xf numFmtId="0" fontId="5" fillId="0" borderId="3" xfId="0" applyFont="1" applyBorder="1" applyProtection="1">
      <protection locked="0"/>
    </xf>
    <xf numFmtId="0" fontId="4" fillId="0" borderId="7" xfId="0" applyFont="1" applyBorder="1" applyProtection="1">
      <protection locked="0"/>
    </xf>
    <xf numFmtId="0" fontId="5" fillId="0" borderId="9" xfId="0" applyFont="1" applyBorder="1" applyAlignment="1" applyProtection="1">
      <alignment wrapText="1"/>
      <protection locked="0"/>
    </xf>
    <xf numFmtId="0" fontId="4" fillId="0" borderId="2" xfId="0" applyFont="1" applyBorder="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9" xfId="0" applyFont="1" applyBorder="1" applyProtection="1">
      <protection locked="0"/>
    </xf>
    <xf numFmtId="0" fontId="5" fillId="0" borderId="11" xfId="0" applyFont="1" applyBorder="1" applyProtection="1">
      <protection locked="0"/>
    </xf>
    <xf numFmtId="0" fontId="4" fillId="0" borderId="12" xfId="0" applyFont="1" applyBorder="1" applyProtection="1">
      <protection locked="0"/>
    </xf>
    <xf numFmtId="0" fontId="4" fillId="0" borderId="12" xfId="0" applyFont="1" applyBorder="1" applyAlignment="1" applyProtection="1">
      <alignment horizontal="center"/>
      <protection locked="0"/>
    </xf>
    <xf numFmtId="0" fontId="4" fillId="0" borderId="13" xfId="0" applyFont="1" applyBorder="1" applyProtection="1">
      <protection locked="0"/>
    </xf>
    <xf numFmtId="0" fontId="3" fillId="2" borderId="5" xfId="0" applyFont="1" applyFill="1" applyBorder="1" applyProtection="1">
      <protection locked="0"/>
    </xf>
    <xf numFmtId="0" fontId="4" fillId="0" borderId="7" xfId="0" applyFont="1" applyBorder="1" applyAlignment="1" applyProtection="1">
      <alignment horizontal="left"/>
      <protection locked="0"/>
    </xf>
    <xf numFmtId="0" fontId="4" fillId="0" borderId="0" xfId="0" applyFont="1" applyAlignment="1" applyProtection="1">
      <alignment horizontal="left"/>
      <protection locked="0"/>
    </xf>
    <xf numFmtId="0" fontId="6" fillId="0" borderId="0" xfId="2" applyAlignment="1" applyProtection="1">
      <protection locked="0"/>
    </xf>
    <xf numFmtId="0" fontId="7" fillId="0" borderId="14" xfId="0" applyFont="1" applyBorder="1" applyAlignment="1" applyProtection="1">
      <alignment horizontal="left" vertical="top" wrapText="1"/>
      <protection locked="0"/>
    </xf>
    <xf numFmtId="0" fontId="7" fillId="0" borderId="14" xfId="0" applyFont="1" applyBorder="1" applyAlignment="1" applyProtection="1">
      <alignment horizontal="left" vertical="top"/>
      <protection locked="0"/>
    </xf>
    <xf numFmtId="0" fontId="7" fillId="0" borderId="14" xfId="0" applyFont="1" applyBorder="1" applyProtection="1">
      <protection locked="0"/>
    </xf>
    <xf numFmtId="0" fontId="7" fillId="0" borderId="10" xfId="0" applyFont="1" applyBorder="1" applyAlignment="1" applyProtection="1">
      <alignment horizontal="left" vertical="top" wrapText="1"/>
      <protection locked="0"/>
    </xf>
    <xf numFmtId="0" fontId="0" fillId="0" borderId="7" xfId="0" applyBorder="1" applyProtection="1">
      <protection locked="0"/>
    </xf>
    <xf numFmtId="0" fontId="0" fillId="0" borderId="9" xfId="0" applyBorder="1" applyProtection="1">
      <protection locked="0"/>
    </xf>
    <xf numFmtId="0" fontId="7" fillId="0" borderId="10" xfId="0" applyFont="1" applyBorder="1" applyAlignment="1" applyProtection="1">
      <alignment horizontal="left" vertical="top"/>
      <protection locked="0"/>
    </xf>
    <xf numFmtId="0" fontId="7" fillId="0" borderId="10" xfId="0" applyFont="1" applyBorder="1" applyProtection="1">
      <protection locked="0"/>
    </xf>
    <xf numFmtId="0" fontId="8" fillId="0" borderId="15" xfId="0" applyFont="1" applyBorder="1" applyProtection="1">
      <protection locked="0"/>
    </xf>
    <xf numFmtId="0" fontId="0" fillId="0" borderId="11" xfId="0" applyBorder="1" applyProtection="1">
      <protection locked="0"/>
    </xf>
    <xf numFmtId="0" fontId="0" fillId="0" borderId="13" xfId="0" applyBorder="1" applyProtection="1">
      <protection locked="0"/>
    </xf>
    <xf numFmtId="0" fontId="7" fillId="0" borderId="15" xfId="0" quotePrefix="1" applyFont="1" applyBorder="1" applyAlignment="1" applyProtection="1">
      <alignment horizontal="center"/>
      <protection locked="0"/>
    </xf>
    <xf numFmtId="0" fontId="8" fillId="0" borderId="8" xfId="0" applyFont="1" applyBorder="1" applyAlignment="1" applyProtection="1">
      <alignment horizontal="center" vertical="top" wrapText="1"/>
      <protection locked="0"/>
    </xf>
    <xf numFmtId="165" fontId="8" fillId="0" borderId="8" xfId="0" applyNumberFormat="1" applyFont="1" applyBorder="1" applyAlignment="1" applyProtection="1">
      <alignment horizontal="center" vertical="top" wrapText="1"/>
      <protection locked="0"/>
    </xf>
    <xf numFmtId="166" fontId="8" fillId="0" borderId="8" xfId="0" applyNumberFormat="1" applyFont="1" applyBorder="1" applyAlignment="1" applyProtection="1">
      <alignment vertical="top" wrapText="1"/>
      <protection locked="0"/>
    </xf>
    <xf numFmtId="3" fontId="8" fillId="0" borderId="8" xfId="0" applyNumberFormat="1" applyFont="1" applyBorder="1" applyAlignment="1" applyProtection="1">
      <alignment vertical="top" wrapText="1"/>
      <protection locked="0"/>
    </xf>
    <xf numFmtId="167" fontId="8" fillId="0" borderId="8" xfId="0" applyNumberFormat="1" applyFont="1" applyBorder="1" applyAlignment="1" applyProtection="1">
      <alignment vertical="top" wrapText="1"/>
      <protection locked="0"/>
    </xf>
    <xf numFmtId="0" fontId="7" fillId="0" borderId="4" xfId="0" applyFont="1" applyBorder="1" applyProtection="1">
      <protection locked="0"/>
    </xf>
    <xf numFmtId="0" fontId="8" fillId="0" borderId="5" xfId="0" applyFont="1" applyBorder="1" applyProtection="1">
      <protection locked="0"/>
    </xf>
    <xf numFmtId="3" fontId="8" fillId="0" borderId="5" xfId="0" applyNumberFormat="1" applyFont="1" applyBorder="1" applyProtection="1">
      <protection locked="0"/>
    </xf>
    <xf numFmtId="3" fontId="8" fillId="0" borderId="5" xfId="0" applyNumberFormat="1" applyFont="1" applyBorder="1" applyAlignment="1" applyProtection="1">
      <alignment horizontal="center"/>
      <protection locked="0"/>
    </xf>
    <xf numFmtId="0" fontId="9" fillId="0" borderId="7" xfId="0" applyFont="1" applyBorder="1" applyProtection="1">
      <protection locked="0"/>
    </xf>
    <xf numFmtId="0" fontId="9" fillId="0" borderId="0" xfId="0" applyFont="1" applyProtection="1">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3" fontId="9" fillId="0" borderId="0" xfId="0" applyNumberFormat="1" applyFont="1" applyProtection="1">
      <protection locked="0"/>
    </xf>
    <xf numFmtId="0" fontId="9" fillId="0" borderId="0" xfId="0" quotePrefix="1" applyFont="1" applyAlignment="1" applyProtection="1">
      <alignment horizontal="center"/>
      <protection locked="0"/>
    </xf>
    <xf numFmtId="0" fontId="7" fillId="0" borderId="0" xfId="0" applyFont="1" applyProtection="1">
      <protection locked="0"/>
    </xf>
    <xf numFmtId="0" fontId="8" fillId="0" borderId="11" xfId="0" applyFont="1" applyBorder="1" applyProtection="1">
      <protection locked="0"/>
    </xf>
    <xf numFmtId="0" fontId="8" fillId="0" borderId="7" xfId="0" applyFont="1" applyBorder="1" applyProtection="1">
      <protection locked="0"/>
    </xf>
    <xf numFmtId="0" fontId="7" fillId="0" borderId="8" xfId="0" applyFont="1" applyBorder="1" applyAlignment="1" applyProtection="1">
      <alignment horizontal="left" vertical="top" wrapText="1"/>
      <protection locked="0"/>
    </xf>
    <xf numFmtId="0" fontId="0" fillId="0" borderId="12" xfId="0" applyBorder="1" applyProtection="1">
      <protection locked="0"/>
    </xf>
    <xf numFmtId="0" fontId="0" fillId="2" borderId="5" xfId="0" applyFill="1" applyBorder="1" applyProtection="1">
      <protection locked="0"/>
    </xf>
    <xf numFmtId="0" fontId="6" fillId="2" borderId="8" xfId="2" applyFill="1" applyBorder="1" applyAlignment="1" applyProtection="1">
      <alignment horizontal="center"/>
      <protection locked="0"/>
    </xf>
    <xf numFmtId="0" fontId="3" fillId="0" borderId="1" xfId="0" applyFont="1" applyBorder="1" applyProtection="1">
      <protection locked="0"/>
    </xf>
    <xf numFmtId="0" fontId="6" fillId="0" borderId="2" xfId="2" applyFill="1" applyBorder="1" applyAlignment="1" applyProtection="1">
      <alignment horizontal="center"/>
      <protection locked="0"/>
    </xf>
    <xf numFmtId="0" fontId="3"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0" borderId="7" xfId="0" applyFont="1" applyBorder="1" applyAlignment="1" applyProtection="1">
      <alignment vertical="top"/>
      <protection locked="0"/>
    </xf>
    <xf numFmtId="0" fontId="7" fillId="0" borderId="0" xfId="0" applyFont="1" applyAlignment="1" applyProtection="1">
      <alignment vertical="top"/>
      <protection locked="0"/>
    </xf>
    <xf numFmtId="0" fontId="11" fillId="0" borderId="0" xfId="0" applyFont="1" applyProtection="1">
      <protection locked="0"/>
    </xf>
    <xf numFmtId="0" fontId="0" fillId="0" borderId="0" xfId="0" applyAlignment="1" applyProtection="1">
      <alignment horizontal="center"/>
      <protection locked="0"/>
    </xf>
    <xf numFmtId="0" fontId="7" fillId="0" borderId="8" xfId="0" applyFont="1" applyBorder="1" applyAlignment="1" applyProtection="1">
      <alignment horizontal="center" vertical="top" wrapText="1"/>
      <protection locked="0"/>
    </xf>
    <xf numFmtId="0" fontId="7" fillId="0" borderId="8" xfId="0" quotePrefix="1" applyFont="1" applyBorder="1" applyAlignment="1" applyProtection="1">
      <alignment horizontal="center" vertical="top" wrapText="1"/>
      <protection locked="0"/>
    </xf>
    <xf numFmtId="14" fontId="8" fillId="0" borderId="8" xfId="0" applyNumberFormat="1" applyFont="1" applyBorder="1" applyAlignment="1" applyProtection="1">
      <alignment vertical="top" wrapText="1"/>
      <protection locked="0"/>
    </xf>
    <xf numFmtId="3" fontId="7" fillId="0" borderId="4" xfId="0" applyNumberFormat="1" applyFont="1" applyBorder="1" applyAlignment="1" applyProtection="1">
      <alignment horizontal="left" vertical="top" wrapText="1"/>
      <protection locked="0"/>
    </xf>
    <xf numFmtId="3" fontId="7" fillId="0" borderId="12" xfId="0" applyNumberFormat="1" applyFont="1" applyBorder="1" applyProtection="1">
      <protection locked="0"/>
    </xf>
    <xf numFmtId="3" fontId="8" fillId="0" borderId="12" xfId="0" applyNumberFormat="1" applyFont="1" applyBorder="1" applyProtection="1">
      <protection locked="0"/>
    </xf>
    <xf numFmtId="3" fontId="7" fillId="0" borderId="5" xfId="0" applyNumberFormat="1" applyFont="1" applyBorder="1" applyProtection="1">
      <protection locked="0"/>
    </xf>
    <xf numFmtId="0" fontId="8" fillId="0" borderId="12" xfId="0" applyFont="1" applyBorder="1" applyProtection="1">
      <protection locked="0"/>
    </xf>
    <xf numFmtId="0" fontId="4" fillId="0" borderId="1" xfId="0" quotePrefix="1" applyFont="1" applyBorder="1" applyAlignment="1" applyProtection="1">
      <alignment horizontal="center"/>
      <protection locked="0"/>
    </xf>
    <xf numFmtId="0" fontId="7" fillId="0" borderId="4" xfId="0" applyFont="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7" fontId="8" fillId="2" borderId="6" xfId="0" applyNumberFormat="1" applyFont="1" applyFill="1" applyBorder="1" applyAlignment="1" applyProtection="1">
      <alignment vertical="top" wrapText="1"/>
      <protection locked="0"/>
    </xf>
    <xf numFmtId="0" fontId="12" fillId="2" borderId="5" xfId="0" applyFont="1" applyFill="1" applyBorder="1" applyProtection="1">
      <protection locked="0"/>
    </xf>
    <xf numFmtId="0" fontId="12" fillId="0" borderId="2" xfId="0" applyFont="1" applyBorder="1" applyProtection="1">
      <protection locked="0"/>
    </xf>
    <xf numFmtId="3" fontId="0" fillId="0" borderId="0" xfId="0" applyNumberFormat="1" applyProtection="1">
      <protection locked="0"/>
    </xf>
    <xf numFmtId="0" fontId="7" fillId="0" borderId="4" xfId="0" applyFont="1" applyBorder="1" applyAlignment="1" applyProtection="1">
      <alignment horizontal="center" vertical="top" wrapText="1"/>
      <protection locked="0"/>
    </xf>
    <xf numFmtId="0" fontId="7" fillId="2" borderId="8" xfId="0" applyFont="1" applyFill="1" applyBorder="1" applyAlignment="1" applyProtection="1">
      <alignment horizontal="center" vertical="top" wrapText="1"/>
      <protection locked="0"/>
    </xf>
    <xf numFmtId="7" fontId="8" fillId="2" borderId="15" xfId="0" applyNumberFormat="1" applyFont="1" applyFill="1" applyBorder="1" applyAlignment="1" applyProtection="1">
      <alignment vertical="top" wrapText="1"/>
      <protection locked="0"/>
    </xf>
    <xf numFmtId="0" fontId="7" fillId="0" borderId="0" xfId="0" applyFont="1" applyAlignment="1" applyProtection="1">
      <alignment horizontal="center" vertical="top" wrapText="1"/>
      <protection locked="0"/>
    </xf>
    <xf numFmtId="0" fontId="0" fillId="0" borderId="1" xfId="0" applyBorder="1" applyProtection="1">
      <protection locked="0"/>
    </xf>
    <xf numFmtId="0" fontId="6" fillId="2" borderId="5" xfId="2" applyFill="1" applyBorder="1" applyAlignment="1" applyProtection="1">
      <alignment horizontal="center"/>
      <protection locked="0"/>
    </xf>
    <xf numFmtId="0" fontId="8" fillId="5" borderId="8" xfId="0" applyFont="1" applyFill="1" applyBorder="1" applyAlignment="1" applyProtection="1">
      <alignment horizontal="center"/>
      <protection locked="0"/>
    </xf>
    <xf numFmtId="9" fontId="0" fillId="0" borderId="0" xfId="1" applyFont="1" applyProtection="1">
      <protection locked="0"/>
    </xf>
    <xf numFmtId="169" fontId="8" fillId="0" borderId="4" xfId="0" applyNumberFormat="1" applyFont="1" applyBorder="1" applyAlignment="1" applyProtection="1">
      <alignment horizontal="right" vertical="top"/>
      <protection locked="0"/>
    </xf>
    <xf numFmtId="169" fontId="0" fillId="0" borderId="12" xfId="0" applyNumberFormat="1" applyBorder="1" applyProtection="1">
      <protection locked="0"/>
    </xf>
    <xf numFmtId="0" fontId="8" fillId="3" borderId="8" xfId="0" applyFont="1" applyFill="1" applyBorder="1" applyAlignment="1">
      <alignment horizontal="center"/>
    </xf>
    <xf numFmtId="169" fontId="8" fillId="0" borderId="8" xfId="0" applyNumberFormat="1" applyFont="1" applyBorder="1" applyAlignment="1">
      <alignment vertical="top"/>
    </xf>
    <xf numFmtId="0" fontId="7" fillId="0" borderId="1" xfId="0" quotePrefix="1" applyFont="1" applyBorder="1" applyAlignment="1">
      <alignment horizontal="center" vertical="top"/>
    </xf>
    <xf numFmtId="0" fontId="7" fillId="0" borderId="3" xfId="0" quotePrefix="1" applyFont="1" applyBorder="1" applyAlignment="1">
      <alignment horizontal="center" vertical="top"/>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7" xfId="0" applyFont="1" applyBorder="1" applyAlignment="1">
      <alignment horizontal="center" vertical="top"/>
    </xf>
    <xf numFmtId="0" fontId="8" fillId="0" borderId="9" xfId="0" applyFont="1" applyBorder="1" applyAlignment="1">
      <alignment horizontal="center" vertical="top"/>
    </xf>
    <xf numFmtId="169" fontId="0" fillId="0" borderId="8" xfId="0" applyNumberFormat="1" applyBorder="1" applyAlignment="1">
      <alignment vertical="top"/>
    </xf>
    <xf numFmtId="0" fontId="8" fillId="0" borderId="11" xfId="0" applyFont="1" applyBorder="1" applyAlignment="1">
      <alignment horizontal="center" vertical="top"/>
    </xf>
    <xf numFmtId="0" fontId="8" fillId="0" borderId="13" xfId="0" applyFont="1" applyBorder="1" applyAlignment="1">
      <alignment horizontal="center" vertical="top"/>
    </xf>
    <xf numFmtId="169" fontId="8" fillId="6" borderId="8" xfId="0" applyNumberFormat="1" applyFont="1" applyFill="1" applyBorder="1" applyAlignment="1">
      <alignment vertical="top"/>
    </xf>
    <xf numFmtId="7" fontId="7" fillId="2" borderId="8" xfId="0" applyNumberFormat="1" applyFont="1" applyFill="1" applyBorder="1" applyAlignment="1">
      <alignment horizontal="right"/>
    </xf>
    <xf numFmtId="0" fontId="5" fillId="0" borderId="4" xfId="0" applyFont="1" applyBorder="1"/>
    <xf numFmtId="0" fontId="7" fillId="0" borderId="8" xfId="0" applyFont="1" applyBorder="1" applyAlignment="1">
      <alignment horizontal="center" vertical="top" wrapText="1"/>
    </xf>
    <xf numFmtId="0" fontId="7" fillId="0" borderId="4" xfId="0" applyFont="1" applyBorder="1" applyAlignment="1">
      <alignment horizontal="left" vertical="top" wrapText="1"/>
    </xf>
    <xf numFmtId="7" fontId="7" fillId="2" borderId="6" xfId="0" applyNumberFormat="1" applyFont="1" applyFill="1" applyBorder="1" applyAlignment="1">
      <alignment vertical="top" wrapText="1"/>
    </xf>
    <xf numFmtId="0" fontId="0" fillId="0" borderId="8" xfId="0" applyBorder="1" applyAlignment="1">
      <alignment wrapText="1"/>
    </xf>
    <xf numFmtId="0" fontId="7" fillId="2" borderId="3" xfId="0" applyFont="1" applyFill="1" applyBorder="1" applyAlignment="1">
      <alignment horizontal="left" vertical="top" wrapText="1"/>
    </xf>
    <xf numFmtId="0" fontId="7" fillId="0" borderId="8" xfId="0" quotePrefix="1" applyFont="1" applyBorder="1" applyAlignment="1">
      <alignment horizontal="center" vertical="top" wrapText="1"/>
    </xf>
    <xf numFmtId="0" fontId="7" fillId="2" borderId="15" xfId="0" quotePrefix="1" applyFont="1" applyFill="1" applyBorder="1" applyAlignment="1">
      <alignment horizontal="center" vertical="top" wrapText="1"/>
    </xf>
    <xf numFmtId="3" fontId="8" fillId="0" borderId="8" xfId="0" applyNumberFormat="1" applyFont="1" applyBorder="1" applyAlignment="1">
      <alignment horizontal="center" vertical="top" wrapText="1"/>
    </xf>
    <xf numFmtId="168" fontId="8" fillId="0" borderId="8" xfId="0" applyNumberFormat="1" applyFont="1" applyBorder="1" applyAlignment="1">
      <alignment vertical="top" wrapText="1"/>
    </xf>
    <xf numFmtId="4" fontId="8" fillId="0" borderId="8" xfId="0" applyNumberFormat="1" applyFont="1" applyBorder="1" applyAlignment="1">
      <alignment horizontal="center" vertical="top" wrapText="1"/>
    </xf>
    <xf numFmtId="7" fontId="8" fillId="2" borderId="8" xfId="0" applyNumberFormat="1" applyFont="1" applyFill="1" applyBorder="1" applyAlignment="1">
      <alignment vertical="top" wrapText="1"/>
    </xf>
    <xf numFmtId="7" fontId="7" fillId="2" borderId="8" xfId="0" applyNumberFormat="1" applyFont="1" applyFill="1" applyBorder="1" applyAlignment="1">
      <alignment vertical="top" wrapText="1"/>
    </xf>
    <xf numFmtId="0" fontId="7" fillId="0" borderId="15" xfId="0" quotePrefix="1" applyFont="1" applyBorder="1" applyAlignment="1">
      <alignment horizontal="center"/>
    </xf>
    <xf numFmtId="3" fontId="7" fillId="2" borderId="15" xfId="0" applyNumberFormat="1" applyFont="1" applyFill="1" applyBorder="1" applyAlignment="1">
      <alignment horizontal="center"/>
    </xf>
    <xf numFmtId="0" fontId="7" fillId="0" borderId="14" xfId="0" applyFont="1" applyBorder="1" applyAlignment="1">
      <alignment horizontal="center" wrapText="1"/>
    </xf>
    <xf numFmtId="0" fontId="7" fillId="2" borderId="14" xfId="0" applyFont="1" applyFill="1" applyBorder="1" applyAlignment="1">
      <alignment horizontal="left" wrapText="1"/>
    </xf>
    <xf numFmtId="0" fontId="7" fillId="0" borderId="10" xfId="0" applyFont="1" applyBorder="1" applyAlignment="1">
      <alignment horizontal="center" wrapText="1"/>
    </xf>
    <xf numFmtId="0" fontId="7" fillId="2" borderId="10" xfId="0" applyFont="1" applyFill="1" applyBorder="1" applyAlignment="1">
      <alignment horizontal="left" wrapText="1"/>
    </xf>
    <xf numFmtId="167" fontId="8" fillId="2" borderId="8" xfId="0" applyNumberFormat="1" applyFont="1" applyFill="1" applyBorder="1" applyAlignment="1">
      <alignment vertical="top" wrapText="1"/>
    </xf>
    <xf numFmtId="167" fontId="8" fillId="0" borderId="8" xfId="0" applyNumberFormat="1" applyFont="1" applyBorder="1" applyAlignment="1">
      <alignment vertical="top" wrapText="1"/>
    </xf>
    <xf numFmtId="167" fontId="7" fillId="2" borderId="8" xfId="0" applyNumberFormat="1" applyFont="1" applyFill="1" applyBorder="1" applyAlignment="1">
      <alignment vertical="top" wrapText="1"/>
    </xf>
    <xf numFmtId="167" fontId="7" fillId="0" borderId="8" xfId="0" applyNumberFormat="1" applyFont="1" applyBorder="1" applyAlignment="1">
      <alignment vertical="top" wrapText="1"/>
    </xf>
    <xf numFmtId="169" fontId="7" fillId="0" borderId="4" xfId="0" applyNumberFormat="1" applyFont="1" applyBorder="1" applyAlignment="1" applyProtection="1">
      <alignment horizontal="right" vertical="top"/>
      <protection locked="0"/>
    </xf>
    <xf numFmtId="169" fontId="7" fillId="0" borderId="6" xfId="0" applyNumberFormat="1" applyFont="1" applyBorder="1" applyAlignment="1" applyProtection="1">
      <alignment horizontal="right" vertical="top"/>
      <protection locked="0"/>
    </xf>
    <xf numFmtId="169" fontId="8" fillId="0" borderId="6" xfId="0" applyNumberFormat="1" applyFont="1" applyBorder="1" applyAlignment="1" applyProtection="1">
      <alignment horizontal="right" vertical="top"/>
      <protection locked="0"/>
    </xf>
    <xf numFmtId="0" fontId="7" fillId="0" borderId="4" xfId="0" applyFont="1" applyBorder="1" applyAlignment="1" applyProtection="1">
      <alignment horizontal="center" vertical="top"/>
      <protection locked="0"/>
    </xf>
    <xf numFmtId="0" fontId="7" fillId="0" borderId="6" xfId="0" applyFont="1" applyBorder="1" applyAlignment="1" applyProtection="1">
      <alignment horizontal="center" vertical="top"/>
      <protection locked="0"/>
    </xf>
    <xf numFmtId="0" fontId="13" fillId="0" borderId="4" xfId="0" applyFont="1" applyBorder="1" applyAlignment="1" applyProtection="1">
      <alignment horizontal="center" vertical="top"/>
      <protection locked="0"/>
    </xf>
    <xf numFmtId="0" fontId="13" fillId="0" borderId="6" xfId="0" applyFont="1" applyBorder="1" applyAlignment="1" applyProtection="1">
      <alignment horizontal="center" vertical="top"/>
      <protection locked="0"/>
    </xf>
    <xf numFmtId="0" fontId="7" fillId="0" borderId="4" xfId="0" quotePrefix="1" applyFont="1" applyBorder="1" applyAlignment="1" applyProtection="1">
      <alignment horizontal="center" vertical="top"/>
      <protection locked="0"/>
    </xf>
    <xf numFmtId="0" fontId="7" fillId="0" borderId="6" xfId="0" quotePrefix="1" applyFont="1" applyBorder="1" applyAlignment="1" applyProtection="1">
      <alignment horizontal="center" vertical="top"/>
      <protection locked="0"/>
    </xf>
    <xf numFmtId="0" fontId="13" fillId="0" borderId="4" xfId="0" quotePrefix="1" applyFont="1" applyBorder="1" applyAlignment="1" applyProtection="1">
      <alignment horizontal="center" vertical="top"/>
      <protection locked="0"/>
    </xf>
    <xf numFmtId="0" fontId="13" fillId="0" borderId="6" xfId="0" quotePrefix="1" applyFont="1" applyBorder="1" applyAlignment="1" applyProtection="1">
      <alignment horizontal="center" vertical="top"/>
      <protection locked="0"/>
    </xf>
    <xf numFmtId="0" fontId="8" fillId="0" borderId="4"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9" fontId="4" fillId="8" borderId="8" xfId="0" applyNumberFormat="1" applyFont="1" applyFill="1" applyBorder="1" applyAlignment="1" applyProtection="1">
      <alignment horizontal="center"/>
      <protection locked="0"/>
    </xf>
    <xf numFmtId="0" fontId="19" fillId="0" borderId="7" xfId="0" applyFont="1" applyBorder="1"/>
    <xf numFmtId="0" fontId="20" fillId="0" borderId="0" xfId="0" applyFont="1"/>
    <xf numFmtId="0" fontId="18" fillId="0" borderId="0" xfId="0" applyFont="1" applyAlignment="1">
      <alignment horizontal="left"/>
    </xf>
    <xf numFmtId="0" fontId="5" fillId="0" borderId="0" xfId="0" applyFont="1" applyBorder="1" applyProtection="1">
      <protection locked="0"/>
    </xf>
    <xf numFmtId="0" fontId="4" fillId="8" borderId="8" xfId="0" applyFont="1" applyFill="1" applyBorder="1" applyAlignment="1" applyProtection="1">
      <alignment horizontal="left" vertical="top" wrapText="1"/>
      <protection locked="0"/>
    </xf>
    <xf numFmtId="14" fontId="8" fillId="0" borderId="6" xfId="0" applyNumberFormat="1" applyFont="1" applyBorder="1" applyAlignment="1" applyProtection="1">
      <alignment vertical="top" wrapText="1"/>
      <protection locked="0"/>
    </xf>
    <xf numFmtId="0" fontId="0" fillId="0" borderId="4" xfId="0" applyBorder="1" applyAlignment="1" applyProtection="1">
      <protection locked="0"/>
    </xf>
    <xf numFmtId="0" fontId="0" fillId="0" borderId="6" xfId="0" applyBorder="1" applyAlignment="1" applyProtection="1">
      <protection locked="0"/>
    </xf>
    <xf numFmtId="167" fontId="7" fillId="2" borderId="6" xfId="0" applyNumberFormat="1" applyFont="1" applyFill="1" applyBorder="1" applyAlignment="1">
      <alignment vertical="top" wrapText="1"/>
    </xf>
    <xf numFmtId="0" fontId="8" fillId="0" borderId="14" xfId="0" applyFont="1" applyBorder="1" applyAlignment="1" applyProtection="1">
      <alignment horizontal="center" vertical="top" wrapText="1"/>
      <protection locked="0"/>
    </xf>
    <xf numFmtId="165" fontId="8" fillId="0" borderId="14" xfId="0" applyNumberFormat="1" applyFont="1" applyBorder="1" applyAlignment="1" applyProtection="1">
      <alignment horizontal="center" vertical="top" wrapText="1"/>
      <protection locked="0"/>
    </xf>
    <xf numFmtId="166" fontId="8" fillId="0" borderId="14" xfId="0" applyNumberFormat="1" applyFont="1" applyBorder="1" applyAlignment="1" applyProtection="1">
      <alignment vertical="top" wrapText="1"/>
      <protection locked="0"/>
    </xf>
    <xf numFmtId="3" fontId="8" fillId="0" borderId="14" xfId="0" applyNumberFormat="1" applyFont="1" applyBorder="1" applyAlignment="1" applyProtection="1">
      <alignment vertical="top" wrapText="1"/>
      <protection locked="0"/>
    </xf>
    <xf numFmtId="0" fontId="7" fillId="0" borderId="8" xfId="0" applyFont="1" applyBorder="1" applyProtection="1">
      <protection locked="0"/>
    </xf>
    <xf numFmtId="3" fontId="8" fillId="0" borderId="8" xfId="0" applyNumberFormat="1" applyFont="1" applyBorder="1" applyProtection="1">
      <protection locked="0"/>
    </xf>
    <xf numFmtId="3" fontId="8" fillId="0" borderId="8" xfId="0" applyNumberFormat="1" applyFont="1" applyBorder="1" applyAlignment="1" applyProtection="1">
      <alignment horizontal="center"/>
      <protection locked="0"/>
    </xf>
    <xf numFmtId="0" fontId="8" fillId="0" borderId="8" xfId="0" applyFont="1" applyBorder="1" applyAlignment="1">
      <alignment horizontal="center" vertical="top"/>
    </xf>
    <xf numFmtId="0" fontId="15" fillId="0" borderId="8" xfId="0" applyFont="1" applyBorder="1" applyProtection="1">
      <protection locked="0"/>
    </xf>
    <xf numFmtId="0" fontId="15" fillId="0" borderId="14" xfId="0" applyFont="1" applyBorder="1" applyProtection="1">
      <protection locked="0"/>
    </xf>
    <xf numFmtId="0" fontId="7" fillId="0" borderId="1"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0" fillId="0" borderId="7"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13" xfId="0" applyBorder="1" applyProtection="1">
      <protection locked="0"/>
    </xf>
    <xf numFmtId="0" fontId="3" fillId="4" borderId="5" xfId="0" applyFont="1" applyFill="1" applyBorder="1" applyAlignment="1" applyProtection="1">
      <alignment horizontal="center"/>
      <protection locked="0"/>
    </xf>
    <xf numFmtId="0" fontId="0" fillId="0" borderId="5" xfId="0" applyBorder="1" applyAlignment="1" applyProtection="1">
      <alignment horizontal="center"/>
      <protection locked="0"/>
    </xf>
    <xf numFmtId="14" fontId="5" fillId="8" borderId="4" xfId="0" applyNumberFormat="1" applyFont="1" applyFill="1" applyBorder="1" applyAlignment="1" applyProtection="1">
      <alignment horizontal="center"/>
      <protection locked="0"/>
    </xf>
    <xf numFmtId="14" fontId="5" fillId="8" borderId="5" xfId="0" applyNumberFormat="1" applyFont="1" applyFill="1" applyBorder="1" applyAlignment="1" applyProtection="1">
      <alignment horizontal="center"/>
      <protection locked="0"/>
    </xf>
    <xf numFmtId="14" fontId="5" fillId="8" borderId="6" xfId="0" applyNumberFormat="1" applyFont="1" applyFill="1" applyBorder="1" applyAlignment="1" applyProtection="1">
      <alignment horizontal="center"/>
      <protection locked="0"/>
    </xf>
    <xf numFmtId="0" fontId="0" fillId="0" borderId="6" xfId="0"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4" fillId="8" borderId="4" xfId="0" applyNumberFormat="1" applyFont="1" applyFill="1" applyBorder="1" applyAlignment="1" applyProtection="1">
      <alignment horizontal="left" vertical="top" wrapText="1"/>
      <protection locked="0"/>
    </xf>
    <xf numFmtId="0" fontId="4" fillId="8" borderId="5" xfId="0" applyNumberFormat="1" applyFont="1" applyFill="1" applyBorder="1" applyAlignment="1" applyProtection="1">
      <alignment horizontal="left" vertical="top" wrapText="1"/>
      <protection locked="0"/>
    </xf>
    <xf numFmtId="0" fontId="4" fillId="8" borderId="6" xfId="0" applyNumberFormat="1" applyFont="1" applyFill="1" applyBorder="1" applyAlignment="1" applyProtection="1">
      <alignment horizontal="left" vertical="top" wrapText="1"/>
      <protection locked="0"/>
    </xf>
    <xf numFmtId="0" fontId="3" fillId="3" borderId="5" xfId="0" applyFont="1"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4" fillId="8" borderId="8" xfId="0" applyFont="1" applyFill="1" applyBorder="1" applyAlignment="1" applyProtection="1">
      <alignment horizontal="left" vertical="top" wrapText="1"/>
      <protection locked="0"/>
    </xf>
    <xf numFmtId="0" fontId="7" fillId="0" borderId="8" xfId="0" applyFont="1" applyBorder="1" applyAlignment="1" applyProtection="1">
      <alignment horizontal="center" vertical="top" wrapText="1"/>
      <protection locked="0"/>
    </xf>
    <xf numFmtId="0" fontId="0" fillId="0" borderId="8" xfId="0" applyBorder="1" applyProtection="1">
      <protection locked="0"/>
    </xf>
    <xf numFmtId="0" fontId="7" fillId="0" borderId="8" xfId="0" applyFont="1" applyBorder="1" applyAlignment="1">
      <alignment horizontal="center" vertical="top" wrapText="1"/>
    </xf>
    <xf numFmtId="0" fontId="0" fillId="0" borderId="8" xfId="0" applyBorder="1"/>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4" xfId="0" quotePrefix="1" applyFont="1" applyBorder="1" applyAlignment="1">
      <alignment horizontal="center" vertical="top"/>
    </xf>
    <xf numFmtId="0" fontId="7" fillId="0" borderId="6" xfId="0" quotePrefix="1" applyFont="1" applyBorder="1" applyAlignment="1">
      <alignment horizontal="center" vertical="top"/>
    </xf>
    <xf numFmtId="0" fontId="7" fillId="0" borderId="4" xfId="0" quotePrefix="1" applyFont="1" applyBorder="1" applyAlignment="1" applyProtection="1">
      <alignment horizontal="center" vertical="top"/>
      <protection locked="0"/>
    </xf>
    <xf numFmtId="0" fontId="7" fillId="0" borderId="6" xfId="0" quotePrefix="1" applyFont="1" applyBorder="1" applyAlignment="1" applyProtection="1">
      <alignment horizontal="center" vertical="top"/>
      <protection locked="0"/>
    </xf>
    <xf numFmtId="0" fontId="7" fillId="3" borderId="8" xfId="0" applyFont="1" applyFill="1" applyBorder="1" applyAlignment="1">
      <alignment horizontal="center"/>
    </xf>
    <xf numFmtId="0" fontId="7" fillId="5" borderId="7" xfId="0"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7" fillId="0" borderId="4" xfId="0" applyFont="1" applyBorder="1" applyAlignment="1">
      <alignment horizontal="center" vertical="top"/>
    </xf>
    <xf numFmtId="0" fontId="7" fillId="0" borderId="6" xfId="0" applyFont="1" applyBorder="1" applyAlignment="1">
      <alignment horizontal="center" vertical="top"/>
    </xf>
    <xf numFmtId="0" fontId="7" fillId="0" borderId="4" xfId="0" applyFont="1" applyBorder="1" applyAlignment="1" applyProtection="1">
      <alignment horizontal="center" vertical="top"/>
      <protection locked="0"/>
    </xf>
    <xf numFmtId="0" fontId="7" fillId="0" borderId="6" xfId="0" applyFont="1"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13" fillId="0" borderId="4" xfId="0" applyFont="1" applyBorder="1" applyAlignment="1" applyProtection="1">
      <alignment horizontal="center" vertical="top"/>
      <protection locked="0"/>
    </xf>
    <xf numFmtId="0" fontId="13" fillId="0" borderId="6" xfId="0" applyFont="1" applyBorder="1" applyAlignment="1" applyProtection="1">
      <alignment horizontal="center" vertical="top"/>
      <protection locked="0"/>
    </xf>
    <xf numFmtId="0" fontId="8" fillId="0" borderId="4"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0" fillId="0" borderId="1" xfId="0" applyBorder="1" applyProtection="1">
      <protection locked="0"/>
    </xf>
    <xf numFmtId="0" fontId="0" fillId="0" borderId="3" xfId="0" applyBorder="1" applyProtection="1">
      <protection locked="0"/>
    </xf>
    <xf numFmtId="169" fontId="7" fillId="0" borderId="4" xfId="0" applyNumberFormat="1" applyFont="1" applyBorder="1" applyAlignment="1" applyProtection="1">
      <alignment horizontal="right" vertical="top"/>
      <protection locked="0"/>
    </xf>
    <xf numFmtId="169" fontId="7" fillId="0" borderId="6" xfId="0" applyNumberFormat="1" applyFont="1" applyBorder="1" applyAlignment="1" applyProtection="1">
      <alignment horizontal="right" vertical="top"/>
      <protection locked="0"/>
    </xf>
    <xf numFmtId="169" fontId="8" fillId="0" borderId="4" xfId="0" applyNumberFormat="1" applyFont="1" applyBorder="1" applyAlignment="1" applyProtection="1">
      <alignment horizontal="right" vertical="top"/>
      <protection locked="0"/>
    </xf>
    <xf numFmtId="169" fontId="8" fillId="0" borderId="6" xfId="0" applyNumberFormat="1" applyFont="1" applyBorder="1" applyAlignment="1" applyProtection="1">
      <alignment horizontal="right" vertical="top"/>
      <protection locked="0"/>
    </xf>
    <xf numFmtId="0" fontId="5" fillId="0" borderId="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169" fontId="8" fillId="7" borderId="4" xfId="0" applyNumberFormat="1" applyFont="1" applyFill="1" applyBorder="1" applyAlignment="1" applyProtection="1">
      <alignment horizontal="right" vertical="top"/>
      <protection locked="0"/>
    </xf>
    <xf numFmtId="169" fontId="8" fillId="7" borderId="6" xfId="0" applyNumberFormat="1" applyFont="1" applyFill="1" applyBorder="1" applyAlignment="1" applyProtection="1">
      <alignment horizontal="right" vertical="top"/>
      <protection locked="0"/>
    </xf>
    <xf numFmtId="0" fontId="4" fillId="8" borderId="4" xfId="0" applyFont="1" applyFill="1" applyBorder="1" applyAlignment="1" applyProtection="1">
      <alignment horizontal="left" vertical="top" wrapText="1"/>
      <protection locked="0"/>
    </xf>
    <xf numFmtId="0" fontId="4" fillId="8" borderId="5" xfId="0" applyFont="1" applyFill="1" applyBorder="1" applyAlignment="1" applyProtection="1">
      <alignment horizontal="left" vertical="top" wrapText="1"/>
      <protection locked="0"/>
    </xf>
    <xf numFmtId="0" fontId="4" fillId="8" borderId="6"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8" fillId="0" borderId="4"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8" fillId="0" borderId="6" xfId="0" applyFont="1" applyBorder="1" applyAlignment="1" applyProtection="1">
      <alignment vertical="top" wrapText="1"/>
      <protection locked="0"/>
    </xf>
    <xf numFmtId="0" fontId="4" fillId="0" borderId="4" xfId="0" applyNumberFormat="1" applyFont="1" applyBorder="1" applyAlignment="1" applyProtection="1">
      <alignment horizontal="left" vertical="top" wrapText="1"/>
      <protection locked="0"/>
    </xf>
    <xf numFmtId="0" fontId="4" fillId="0" borderId="5" xfId="0" applyNumberFormat="1" applyFont="1" applyBorder="1" applyAlignment="1" applyProtection="1">
      <alignment horizontal="left" vertical="top" wrapText="1"/>
      <protection locked="0"/>
    </xf>
    <xf numFmtId="0" fontId="4" fillId="0" borderId="6" xfId="0" applyNumberFormat="1"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3" fontId="7" fillId="0" borderId="4" xfId="0" applyNumberFormat="1" applyFont="1" applyBorder="1" applyAlignment="1" applyProtection="1">
      <alignment horizontal="center" vertical="top" wrapText="1"/>
      <protection locked="0"/>
    </xf>
    <xf numFmtId="3" fontId="7" fillId="0" borderId="6" xfId="0" applyNumberFormat="1" applyFont="1" applyBorder="1" applyAlignment="1" applyProtection="1">
      <alignment horizontal="center" vertical="top" wrapText="1"/>
      <protection locked="0"/>
    </xf>
    <xf numFmtId="0" fontId="7" fillId="0" borderId="5" xfId="0" applyFont="1" applyBorder="1" applyAlignment="1">
      <alignment horizontal="center" vertical="top" wrapText="1"/>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13" fillId="0" borderId="4" xfId="0" quotePrefix="1" applyFont="1" applyBorder="1" applyAlignment="1" applyProtection="1">
      <alignment horizontal="center" vertical="top"/>
      <protection locked="0"/>
    </xf>
    <xf numFmtId="0" fontId="13" fillId="0" borderId="6" xfId="0" quotePrefix="1" applyFont="1" applyBorder="1" applyAlignment="1" applyProtection="1">
      <alignment horizontal="center" vertical="top"/>
      <protection locked="0"/>
    </xf>
    <xf numFmtId="0" fontId="13" fillId="0" borderId="4" xfId="0" applyFont="1" applyBorder="1" applyAlignment="1" applyProtection="1">
      <alignment horizontal="center" vertical="top" wrapText="1"/>
      <protection locked="0"/>
    </xf>
    <xf numFmtId="0" fontId="13" fillId="0" borderId="6" xfId="0" applyFont="1" applyBorder="1" applyAlignment="1" applyProtection="1">
      <alignment horizontal="center" vertical="top" wrapText="1"/>
      <protection locked="0"/>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8" fillId="5" borderId="8" xfId="0" applyFont="1" applyFill="1" applyBorder="1" applyAlignment="1" applyProtection="1">
      <alignment horizontal="center"/>
      <protection locked="0"/>
    </xf>
    <xf numFmtId="0" fontId="0" fillId="0" borderId="0" xfId="0" applyAlignment="1">
      <alignment vertical="top" wrapText="1"/>
    </xf>
    <xf numFmtId="0" fontId="0" fillId="0" borderId="0" xfId="0" applyAlignment="1">
      <alignment vertical="top"/>
    </xf>
    <xf numFmtId="0" fontId="16" fillId="0" borderId="0" xfId="0" applyFont="1" applyAlignment="1">
      <alignment horizontal="left" vertical="center" wrapText="1"/>
    </xf>
    <xf numFmtId="0" fontId="0" fillId="0" borderId="0" xfId="0" applyAlignment="1">
      <alignment wrapText="1"/>
    </xf>
    <xf numFmtId="0" fontId="0" fillId="0" borderId="9" xfId="0" applyBorder="1" applyAlignment="1">
      <alignment wrapText="1"/>
    </xf>
  </cellXfs>
  <cellStyles count="3">
    <cellStyle name="Hyperlink" xfId="2" builtinId="8"/>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5303-E937-4854-8F0E-198942C0F19C}">
  <sheetPr>
    <pageSetUpPr fitToPage="1"/>
  </sheetPr>
  <dimension ref="A1:K123"/>
  <sheetViews>
    <sheetView zoomScale="90" zoomScaleNormal="90" workbookViewId="0">
      <selection activeCell="G118" sqref="G118"/>
    </sheetView>
  </sheetViews>
  <sheetFormatPr defaultColWidth="9.140625" defaultRowHeight="15" outlineLevelRow="2" x14ac:dyDescent="0.25"/>
  <cols>
    <col min="1" max="1" width="6.42578125" style="44" customWidth="1"/>
    <col min="2" max="2" width="14.140625" style="44" customWidth="1"/>
    <col min="3" max="3" width="14.28515625" style="44" customWidth="1"/>
    <col min="4" max="4" width="14.85546875" style="44" customWidth="1"/>
    <col min="5" max="5" width="12.7109375" style="44" customWidth="1"/>
    <col min="6" max="6" width="15.85546875" style="44" customWidth="1"/>
    <col min="7" max="7" width="13.28515625" style="44" customWidth="1"/>
    <col min="8" max="8" width="12.42578125" style="44" customWidth="1"/>
    <col min="9" max="10" width="12.7109375" style="44" customWidth="1"/>
    <col min="11" max="11" width="14.5703125" style="44" customWidth="1"/>
    <col min="12" max="16384" width="9.140625" style="44"/>
  </cols>
  <sheetData>
    <row r="1" spans="1:11" ht="18" x14ac:dyDescent="0.25">
      <c r="A1" s="41" t="s">
        <v>142</v>
      </c>
      <c r="B1" s="42"/>
      <c r="C1" s="42"/>
      <c r="D1" s="42"/>
      <c r="E1" s="42"/>
      <c r="F1" s="42"/>
      <c r="G1" s="42"/>
      <c r="H1" s="42"/>
      <c r="I1" s="42"/>
      <c r="J1" s="42"/>
      <c r="K1" s="43"/>
    </row>
    <row r="2" spans="1:11" ht="15.75" x14ac:dyDescent="0.25">
      <c r="A2" s="45" t="s">
        <v>1</v>
      </c>
      <c r="B2" s="46"/>
      <c r="C2" s="46"/>
      <c r="D2" s="231" t="s">
        <v>2</v>
      </c>
      <c r="E2" s="232"/>
      <c r="F2" s="232"/>
      <c r="G2" s="232"/>
      <c r="H2" s="232"/>
      <c r="I2" s="233"/>
      <c r="J2" s="46"/>
      <c r="K2" s="46"/>
    </row>
    <row r="3" spans="1:11" ht="18" x14ac:dyDescent="0.25">
      <c r="A3" s="41"/>
      <c r="B3" s="47"/>
      <c r="C3" s="47"/>
      <c r="D3" s="47"/>
      <c r="E3" s="47"/>
      <c r="F3" s="47"/>
      <c r="G3" s="47"/>
      <c r="H3" s="47"/>
      <c r="I3" s="47"/>
      <c r="J3" s="47"/>
      <c r="K3" s="48"/>
    </row>
    <row r="4" spans="1:11" x14ac:dyDescent="0.25">
      <c r="A4" s="49" t="s">
        <v>3</v>
      </c>
      <c r="B4" s="50"/>
      <c r="C4" s="50"/>
      <c r="D4" s="276">
        <v>0</v>
      </c>
      <c r="E4" s="277"/>
      <c r="F4" s="277"/>
      <c r="G4" s="277"/>
      <c r="H4" s="277"/>
      <c r="I4" s="277"/>
      <c r="J4" s="277"/>
      <c r="K4" s="278"/>
    </row>
    <row r="5" spans="1:11" x14ac:dyDescent="0.25">
      <c r="A5" s="49"/>
      <c r="B5" s="50"/>
      <c r="C5" s="50"/>
      <c r="D5" s="52"/>
      <c r="E5" s="52"/>
      <c r="F5" s="52"/>
      <c r="G5" s="52"/>
      <c r="H5" s="52"/>
      <c r="I5" s="52"/>
      <c r="J5" s="52"/>
      <c r="K5" s="53"/>
    </row>
    <row r="6" spans="1:11" x14ac:dyDescent="0.25">
      <c r="A6" s="49" t="s">
        <v>4</v>
      </c>
      <c r="B6" s="50"/>
      <c r="C6" s="50"/>
      <c r="D6" s="234"/>
      <c r="E6" s="234"/>
      <c r="F6" s="234"/>
      <c r="G6" s="234"/>
      <c r="H6" s="234"/>
      <c r="I6" s="234"/>
      <c r="J6" s="234"/>
      <c r="K6" s="234"/>
    </row>
    <row r="7" spans="1:11" outlineLevel="1" x14ac:dyDescent="0.25">
      <c r="A7" s="49"/>
      <c r="B7" s="50"/>
      <c r="C7" s="50"/>
      <c r="D7" s="54"/>
      <c r="E7" s="52"/>
      <c r="F7" s="52"/>
      <c r="G7" s="52"/>
      <c r="H7" s="52"/>
      <c r="I7" s="52"/>
      <c r="J7" s="52"/>
      <c r="K7" s="53"/>
    </row>
    <row r="8" spans="1:11" outlineLevel="1" x14ac:dyDescent="0.25">
      <c r="A8" s="49" t="s">
        <v>5</v>
      </c>
      <c r="B8" s="50"/>
      <c r="C8" s="50"/>
      <c r="D8" s="222" t="s">
        <v>6</v>
      </c>
      <c r="E8" s="223"/>
      <c r="F8" s="223"/>
      <c r="G8" s="224"/>
      <c r="H8" s="50"/>
      <c r="I8" s="50"/>
      <c r="J8" s="50"/>
      <c r="K8" s="55"/>
    </row>
    <row r="9" spans="1:11" outlineLevel="1" x14ac:dyDescent="0.25">
      <c r="A9" s="49"/>
      <c r="B9" s="50"/>
      <c r="C9" s="50"/>
      <c r="D9" s="56"/>
      <c r="E9" s="56"/>
      <c r="F9" s="56"/>
      <c r="G9" s="50"/>
      <c r="H9" s="50"/>
      <c r="I9" s="50"/>
      <c r="J9" s="50"/>
      <c r="K9" s="55"/>
    </row>
    <row r="10" spans="1:11" outlineLevel="1" x14ac:dyDescent="0.25">
      <c r="A10" s="49" t="s">
        <v>7</v>
      </c>
      <c r="B10" s="50"/>
      <c r="C10" s="50"/>
      <c r="D10" s="222" t="s">
        <v>6</v>
      </c>
      <c r="E10" s="223"/>
      <c r="F10" s="223"/>
      <c r="G10" s="224"/>
      <c r="H10" s="50" t="s">
        <v>6</v>
      </c>
      <c r="I10" s="50"/>
      <c r="J10" s="50"/>
      <c r="K10" s="55"/>
    </row>
    <row r="11" spans="1:11" outlineLevel="1" x14ac:dyDescent="0.25">
      <c r="A11" s="49"/>
      <c r="B11" s="50"/>
      <c r="C11" s="50"/>
      <c r="D11" s="57"/>
      <c r="E11" s="57"/>
      <c r="F11" s="57"/>
      <c r="G11" s="50"/>
      <c r="H11" s="50"/>
      <c r="I11" s="50"/>
      <c r="J11" s="50"/>
      <c r="K11" s="55"/>
    </row>
    <row r="12" spans="1:11" outlineLevel="1" x14ac:dyDescent="0.25">
      <c r="A12" s="58"/>
      <c r="B12" s="59"/>
      <c r="C12" s="59"/>
      <c r="D12" s="60"/>
      <c r="E12" s="61"/>
      <c r="F12" s="61"/>
      <c r="G12" s="50"/>
      <c r="H12" s="50"/>
      <c r="I12" s="59"/>
      <c r="J12" s="59"/>
      <c r="K12" s="62"/>
    </row>
    <row r="13" spans="1:11" outlineLevel="1" x14ac:dyDescent="0.25">
      <c r="A13" s="63" t="s">
        <v>8</v>
      </c>
      <c r="B13" s="50"/>
      <c r="C13" s="49"/>
      <c r="D13" s="198"/>
      <c r="E13" s="50"/>
      <c r="F13" s="50"/>
      <c r="G13" s="50"/>
      <c r="H13" s="50"/>
      <c r="I13" s="50"/>
      <c r="J13" s="50"/>
      <c r="K13" s="55"/>
    </row>
    <row r="14" spans="1:11" ht="26.25" outlineLevel="1" x14ac:dyDescent="0.25">
      <c r="A14" s="63"/>
      <c r="B14" s="50"/>
      <c r="C14" s="50"/>
      <c r="D14" s="50"/>
      <c r="E14" s="50"/>
      <c r="F14" s="50"/>
      <c r="G14" s="50"/>
      <c r="H14" s="50"/>
      <c r="I14" s="50" t="s">
        <v>9</v>
      </c>
      <c r="J14" s="50"/>
      <c r="K14" s="64" t="s">
        <v>10</v>
      </c>
    </row>
    <row r="15" spans="1:11" outlineLevel="1" x14ac:dyDescent="0.25">
      <c r="A15" s="49" t="s">
        <v>11</v>
      </c>
      <c r="B15" s="50"/>
      <c r="C15" s="50"/>
      <c r="D15" s="228" t="s">
        <v>170</v>
      </c>
      <c r="E15" s="229"/>
      <c r="F15" s="229"/>
      <c r="G15" s="230"/>
      <c r="H15" s="52"/>
      <c r="I15" s="51"/>
      <c r="J15" s="52"/>
      <c r="K15" s="51"/>
    </row>
    <row r="16" spans="1:11" outlineLevel="1" x14ac:dyDescent="0.25">
      <c r="A16" s="49" t="s">
        <v>12</v>
      </c>
      <c r="B16" s="50"/>
      <c r="C16" s="50"/>
      <c r="D16" s="228" t="s">
        <v>13</v>
      </c>
      <c r="E16" s="229"/>
      <c r="F16" s="229"/>
      <c r="G16" s="230"/>
      <c r="H16" s="52"/>
      <c r="I16" s="51"/>
      <c r="J16" s="52"/>
      <c r="K16" s="51"/>
    </row>
    <row r="17" spans="1:11" outlineLevel="1" x14ac:dyDescent="0.25">
      <c r="A17" s="49" t="s">
        <v>14</v>
      </c>
      <c r="B17" s="50"/>
      <c r="C17" s="50"/>
      <c r="D17" s="228" t="s">
        <v>15</v>
      </c>
      <c r="E17" s="229"/>
      <c r="F17" s="229"/>
      <c r="G17" s="230"/>
      <c r="H17" s="52"/>
      <c r="I17" s="51"/>
      <c r="J17" s="52"/>
      <c r="K17" s="51"/>
    </row>
    <row r="18" spans="1:11" outlineLevel="1" x14ac:dyDescent="0.25">
      <c r="A18" s="49" t="s">
        <v>16</v>
      </c>
      <c r="B18" s="50"/>
      <c r="C18" s="50"/>
      <c r="D18" s="228" t="s">
        <v>17</v>
      </c>
      <c r="E18" s="229"/>
      <c r="F18" s="229"/>
      <c r="G18" s="230"/>
      <c r="H18" s="52"/>
      <c r="I18" s="51"/>
      <c r="J18" s="52"/>
      <c r="K18" s="51"/>
    </row>
    <row r="19" spans="1:11" outlineLevel="1" x14ac:dyDescent="0.25">
      <c r="A19" s="49" t="s">
        <v>18</v>
      </c>
      <c r="B19" s="50"/>
      <c r="C19" s="50"/>
      <c r="D19" s="228" t="s">
        <v>19</v>
      </c>
      <c r="E19" s="229"/>
      <c r="F19" s="229"/>
      <c r="G19" s="230"/>
      <c r="H19" s="52"/>
      <c r="I19" s="51"/>
      <c r="J19" s="52"/>
      <c r="K19" s="51"/>
    </row>
    <row r="20" spans="1:11" outlineLevel="1" x14ac:dyDescent="0.25">
      <c r="A20" s="49"/>
      <c r="B20" s="50"/>
      <c r="C20" s="50"/>
      <c r="D20" s="52"/>
      <c r="E20" s="52"/>
      <c r="F20" s="52"/>
      <c r="G20" s="52"/>
      <c r="H20" s="52"/>
      <c r="I20" s="52"/>
      <c r="J20" s="52"/>
      <c r="K20" s="53"/>
    </row>
    <row r="21" spans="1:11" x14ac:dyDescent="0.25">
      <c r="A21" s="69"/>
      <c r="B21" s="70"/>
      <c r="C21" s="70"/>
      <c r="D21" s="70"/>
      <c r="E21" s="71"/>
      <c r="F21" s="70"/>
      <c r="G21" s="70"/>
      <c r="H21" s="71"/>
      <c r="I21" s="70"/>
      <c r="J21" s="70"/>
      <c r="K21" s="72"/>
    </row>
    <row r="22" spans="1:11" ht="15.75" x14ac:dyDescent="0.25">
      <c r="A22" s="45" t="s">
        <v>20</v>
      </c>
      <c r="B22" s="73"/>
      <c r="C22" s="73"/>
      <c r="D22" s="73"/>
      <c r="E22" s="73"/>
      <c r="F22" s="220" t="s">
        <v>21</v>
      </c>
      <c r="G22" s="221"/>
      <c r="H22" s="221"/>
      <c r="I22" s="221"/>
      <c r="J22" s="221"/>
      <c r="K22" s="225"/>
    </row>
    <row r="23" spans="1:11" x14ac:dyDescent="0.25">
      <c r="A23" s="58"/>
      <c r="B23" s="47"/>
      <c r="C23" s="47"/>
      <c r="D23" s="47"/>
      <c r="E23" s="65"/>
      <c r="F23" s="47"/>
      <c r="G23" s="47"/>
      <c r="H23" s="65"/>
      <c r="I23" s="47"/>
      <c r="J23" s="47"/>
      <c r="K23" s="48"/>
    </row>
    <row r="24" spans="1:11" x14ac:dyDescent="0.25">
      <c r="A24" s="58" t="s">
        <v>22</v>
      </c>
      <c r="B24" s="59"/>
      <c r="C24" s="59"/>
      <c r="D24" s="47"/>
      <c r="E24" s="47"/>
      <c r="F24" s="47"/>
      <c r="G24" s="47"/>
      <c r="H24" s="47"/>
      <c r="I24" s="47"/>
      <c r="J24" s="47"/>
      <c r="K24" s="47"/>
    </row>
    <row r="25" spans="1:11" outlineLevel="1" x14ac:dyDescent="0.25">
      <c r="A25" s="74"/>
      <c r="B25" s="75"/>
      <c r="C25" s="75"/>
      <c r="D25" s="66"/>
      <c r="E25" s="66"/>
      <c r="F25" s="76"/>
      <c r="G25" s="66"/>
      <c r="H25" s="66"/>
      <c r="I25" s="66"/>
      <c r="J25" s="66"/>
      <c r="K25" s="66"/>
    </row>
    <row r="26" spans="1:11" outlineLevel="1" x14ac:dyDescent="0.25">
      <c r="A26" s="63"/>
      <c r="B26" s="214" t="s">
        <v>24</v>
      </c>
      <c r="C26" s="215"/>
      <c r="D26" s="78"/>
      <c r="E26" s="78"/>
      <c r="F26" s="79"/>
      <c r="G26" s="172"/>
      <c r="H26" s="172"/>
      <c r="I26" s="173" t="s">
        <v>30</v>
      </c>
    </row>
    <row r="27" spans="1:11" outlineLevel="1" x14ac:dyDescent="0.25">
      <c r="A27" s="63"/>
      <c r="B27" s="216"/>
      <c r="C27" s="217"/>
      <c r="D27" s="83"/>
      <c r="E27" s="83"/>
      <c r="F27" s="84"/>
      <c r="G27" s="174"/>
      <c r="H27" s="174"/>
      <c r="I27" s="175"/>
    </row>
    <row r="28" spans="1:11" outlineLevel="1" x14ac:dyDescent="0.25">
      <c r="A28" s="63"/>
      <c r="B28" s="216"/>
      <c r="C28" s="217"/>
      <c r="D28" s="83"/>
      <c r="E28" s="83"/>
      <c r="F28" s="84"/>
      <c r="G28" s="174"/>
      <c r="H28" s="174"/>
      <c r="I28" s="175"/>
    </row>
    <row r="29" spans="1:11" outlineLevel="1" x14ac:dyDescent="0.25">
      <c r="A29" s="63"/>
      <c r="B29" s="218"/>
      <c r="C29" s="219"/>
      <c r="D29" s="88"/>
      <c r="E29" s="88"/>
      <c r="F29" s="85"/>
      <c r="G29" s="174"/>
      <c r="H29" s="170"/>
      <c r="I29" s="171" t="s">
        <v>39</v>
      </c>
    </row>
    <row r="30" spans="1:11" outlineLevel="1" x14ac:dyDescent="0.25">
      <c r="A30" s="63"/>
      <c r="B30" s="191" t="str">
        <f>D15</f>
        <v>10</v>
      </c>
      <c r="C30" s="192"/>
      <c r="D30" s="90"/>
      <c r="E30" s="91"/>
      <c r="F30" s="92"/>
      <c r="G30" s="92"/>
      <c r="H30" s="177"/>
      <c r="I30" s="176">
        <f>'Deelnemer 1 Penvoerder'!K34</f>
        <v>0</v>
      </c>
    </row>
    <row r="31" spans="1:11" outlineLevel="1" x14ac:dyDescent="0.25">
      <c r="A31" s="63"/>
      <c r="B31" s="191" t="str">
        <f t="shared" ref="B31:B34" si="0">D16</f>
        <v>b</v>
      </c>
      <c r="C31" s="193"/>
      <c r="D31" s="90"/>
      <c r="E31" s="91"/>
      <c r="F31" s="92"/>
      <c r="G31" s="92"/>
      <c r="H31" s="177"/>
      <c r="I31" s="176">
        <f>'Deelnemer 2'!K34</f>
        <v>0</v>
      </c>
    </row>
    <row r="32" spans="1:11" outlineLevel="1" x14ac:dyDescent="0.25">
      <c r="A32" s="63"/>
      <c r="B32" s="191" t="str">
        <f t="shared" si="0"/>
        <v>c</v>
      </c>
      <c r="C32" s="193"/>
      <c r="D32" s="90"/>
      <c r="E32" s="91"/>
      <c r="F32" s="92"/>
      <c r="G32" s="92"/>
      <c r="H32" s="177"/>
      <c r="I32" s="176">
        <f>'Deelnemer 3'!K34</f>
        <v>0</v>
      </c>
    </row>
    <row r="33" spans="1:11" outlineLevel="1" x14ac:dyDescent="0.25">
      <c r="A33" s="63"/>
      <c r="B33" s="191" t="str">
        <f t="shared" si="0"/>
        <v>d</v>
      </c>
      <c r="C33" s="193"/>
      <c r="D33" s="90"/>
      <c r="E33" s="91"/>
      <c r="F33" s="92"/>
      <c r="G33" s="92"/>
      <c r="H33" s="177"/>
      <c r="I33" s="176">
        <f>'Deelnemer 4'!K34</f>
        <v>0</v>
      </c>
    </row>
    <row r="34" spans="1:11" outlineLevel="1" x14ac:dyDescent="0.25">
      <c r="A34" s="63"/>
      <c r="B34" s="191" t="str">
        <f t="shared" si="0"/>
        <v>e</v>
      </c>
      <c r="C34" s="193"/>
      <c r="D34" s="90"/>
      <c r="E34" s="91"/>
      <c r="F34" s="92"/>
      <c r="G34" s="92"/>
      <c r="H34" s="177"/>
      <c r="I34" s="176">
        <f>'Deelnemer 5'!K34</f>
        <v>0</v>
      </c>
    </row>
    <row r="35" spans="1:11" outlineLevel="1" x14ac:dyDescent="0.25">
      <c r="A35" s="63"/>
      <c r="B35" s="191"/>
      <c r="C35" s="193"/>
      <c r="D35" s="90"/>
      <c r="E35" s="91"/>
      <c r="F35" s="92"/>
      <c r="G35" s="92"/>
      <c r="H35" s="177"/>
      <c r="I35" s="176"/>
    </row>
    <row r="36" spans="1:11" outlineLevel="1" x14ac:dyDescent="0.25">
      <c r="A36" s="63"/>
      <c r="B36" s="94" t="s">
        <v>40</v>
      </c>
      <c r="C36" s="94"/>
      <c r="D36" s="95"/>
      <c r="E36" s="95"/>
      <c r="F36" s="96"/>
      <c r="G36" s="97"/>
      <c r="H36" s="97"/>
      <c r="I36" s="178">
        <f>SUM(I30:I35)</f>
        <v>0</v>
      </c>
    </row>
    <row r="37" spans="1:11" outlineLevel="1" x14ac:dyDescent="0.25">
      <c r="A37" s="81"/>
    </row>
    <row r="38" spans="1:11" x14ac:dyDescent="0.25">
      <c r="A38" s="98"/>
      <c r="B38" s="99"/>
      <c r="C38" s="99"/>
      <c r="D38" s="100"/>
      <c r="E38" s="100"/>
      <c r="F38" s="100"/>
      <c r="G38" s="100"/>
      <c r="H38" s="101"/>
      <c r="I38" s="102"/>
      <c r="J38" s="103"/>
      <c r="K38" s="104"/>
    </row>
    <row r="39" spans="1:11" x14ac:dyDescent="0.25">
      <c r="A39" s="86"/>
      <c r="B39" s="108"/>
      <c r="C39" s="108"/>
      <c r="D39" s="108"/>
      <c r="E39" s="108"/>
      <c r="F39" s="108"/>
      <c r="G39" s="108"/>
      <c r="H39" s="108"/>
      <c r="I39" s="108"/>
      <c r="J39" s="108"/>
      <c r="K39" s="108"/>
    </row>
    <row r="40" spans="1:11" ht="15.75" x14ac:dyDescent="0.25">
      <c r="A40" s="45" t="s">
        <v>42</v>
      </c>
      <c r="B40" s="109"/>
      <c r="C40" s="109"/>
      <c r="D40" s="109"/>
      <c r="E40" s="109"/>
      <c r="F40" s="110"/>
      <c r="G40" s="220" t="s">
        <v>21</v>
      </c>
      <c r="H40" s="221"/>
      <c r="I40" s="221"/>
      <c r="J40" s="221"/>
      <c r="K40" s="221"/>
    </row>
    <row r="41" spans="1:11" ht="15.75" outlineLevel="1" x14ac:dyDescent="0.25">
      <c r="A41" s="111"/>
      <c r="B41" s="42"/>
      <c r="C41" s="42"/>
      <c r="D41" s="42"/>
      <c r="E41" s="42"/>
      <c r="F41" s="112"/>
      <c r="G41" s="113"/>
      <c r="H41" s="114"/>
      <c r="I41" s="114"/>
      <c r="J41" s="114"/>
      <c r="K41" s="114"/>
    </row>
    <row r="42" spans="1:11" outlineLevel="1" x14ac:dyDescent="0.25">
      <c r="A42" s="115" t="s">
        <v>43</v>
      </c>
      <c r="B42" s="116"/>
      <c r="C42" s="116"/>
      <c r="D42" s="117"/>
      <c r="E42" s="118"/>
    </row>
    <row r="43" spans="1:11" outlineLevel="1" x14ac:dyDescent="0.25">
      <c r="A43" s="106"/>
      <c r="B43" s="212" t="s">
        <v>24</v>
      </c>
      <c r="C43" s="212"/>
      <c r="D43" s="107"/>
      <c r="E43" s="107"/>
      <c r="F43" s="161"/>
      <c r="G43" s="161"/>
      <c r="H43" s="161"/>
      <c r="I43" s="161"/>
      <c r="J43" s="162" t="s">
        <v>30</v>
      </c>
    </row>
    <row r="44" spans="1:11" outlineLevel="1" x14ac:dyDescent="0.25">
      <c r="A44" s="106"/>
      <c r="B44" s="213"/>
      <c r="C44" s="213"/>
      <c r="D44" s="119"/>
      <c r="E44" s="120"/>
      <c r="F44" s="163"/>
      <c r="G44" s="163"/>
      <c r="H44" s="158"/>
      <c r="I44" s="163"/>
      <c r="J44" s="164"/>
    </row>
    <row r="45" spans="1:11" outlineLevel="1" x14ac:dyDescent="0.25">
      <c r="A45" s="106"/>
      <c r="B45" s="201" t="str">
        <f>D15</f>
        <v>10</v>
      </c>
      <c r="C45" s="202"/>
      <c r="D45" s="200"/>
      <c r="E45" s="93"/>
      <c r="F45" s="165"/>
      <c r="G45" s="166"/>
      <c r="H45" s="166"/>
      <c r="I45" s="167"/>
      <c r="J45" s="168">
        <f>'Deelnemer 1 Penvoerder'!K51</f>
        <v>0</v>
      </c>
    </row>
    <row r="46" spans="1:11" outlineLevel="1" x14ac:dyDescent="0.25">
      <c r="A46" s="106"/>
      <c r="B46" s="201" t="str">
        <f t="shared" ref="B46:B49" si="1">D16</f>
        <v>b</v>
      </c>
      <c r="C46" s="202"/>
      <c r="D46" s="200"/>
      <c r="E46" s="93"/>
      <c r="F46" s="165"/>
      <c r="G46" s="166"/>
      <c r="H46" s="166"/>
      <c r="I46" s="167"/>
      <c r="J46" s="168">
        <f>'Deelnemer 2'!K51</f>
        <v>0</v>
      </c>
    </row>
    <row r="47" spans="1:11" outlineLevel="1" x14ac:dyDescent="0.25">
      <c r="A47" s="106"/>
      <c r="B47" s="201" t="str">
        <f t="shared" si="1"/>
        <v>c</v>
      </c>
      <c r="C47" s="202"/>
      <c r="D47" s="200"/>
      <c r="E47" s="93"/>
      <c r="F47" s="165"/>
      <c r="G47" s="166"/>
      <c r="H47" s="166"/>
      <c r="I47" s="167"/>
      <c r="J47" s="168">
        <f>'Deelnemer 3'!K51</f>
        <v>0</v>
      </c>
    </row>
    <row r="48" spans="1:11" outlineLevel="1" x14ac:dyDescent="0.25">
      <c r="A48" s="106"/>
      <c r="B48" s="201" t="str">
        <f t="shared" si="1"/>
        <v>d</v>
      </c>
      <c r="C48" s="202"/>
      <c r="D48" s="200"/>
      <c r="E48" s="93"/>
      <c r="F48" s="165"/>
      <c r="G48" s="166"/>
      <c r="H48" s="166"/>
      <c r="I48" s="167"/>
      <c r="J48" s="168">
        <f>'Deelnemer 4'!K51</f>
        <v>0</v>
      </c>
    </row>
    <row r="49" spans="1:11" outlineLevel="1" x14ac:dyDescent="0.25">
      <c r="A49" s="106"/>
      <c r="B49" s="201" t="str">
        <f t="shared" si="1"/>
        <v>e</v>
      </c>
      <c r="C49" s="202"/>
      <c r="D49" s="200"/>
      <c r="E49" s="93"/>
      <c r="F49" s="165"/>
      <c r="G49" s="166"/>
      <c r="H49" s="166"/>
      <c r="I49" s="167"/>
      <c r="J49" s="168">
        <f>'Deelnemer 5'!K51</f>
        <v>0</v>
      </c>
    </row>
    <row r="50" spans="1:11" outlineLevel="1" x14ac:dyDescent="0.25">
      <c r="A50" s="106"/>
      <c r="B50" s="226" t="s">
        <v>30</v>
      </c>
      <c r="C50" s="227"/>
      <c r="D50" s="200"/>
      <c r="E50" s="93"/>
      <c r="F50" s="165"/>
      <c r="G50" s="166"/>
      <c r="H50" s="166"/>
      <c r="I50" s="167"/>
      <c r="J50" s="168">
        <f>SUM(J45:J49)</f>
        <v>0</v>
      </c>
    </row>
    <row r="51" spans="1:11" x14ac:dyDescent="0.25">
      <c r="A51" s="105"/>
      <c r="B51" s="123"/>
      <c r="C51" s="123"/>
      <c r="D51" s="124"/>
      <c r="E51" s="124"/>
      <c r="F51" s="96"/>
      <c r="G51" s="97"/>
      <c r="H51" s="97"/>
      <c r="I51" s="97"/>
      <c r="J51" s="125"/>
      <c r="K51" s="126"/>
    </row>
    <row r="52" spans="1:11" ht="15.75" x14ac:dyDescent="0.25">
      <c r="A52" s="45" t="s">
        <v>53</v>
      </c>
      <c r="B52" s="109"/>
      <c r="C52" s="109"/>
      <c r="D52" s="109"/>
      <c r="E52" s="109"/>
      <c r="F52" s="110"/>
      <c r="G52" s="220" t="s">
        <v>21</v>
      </c>
      <c r="H52" s="221"/>
      <c r="I52" s="221"/>
      <c r="J52" s="221"/>
      <c r="K52" s="221"/>
    </row>
    <row r="53" spans="1:11" outlineLevel="1" x14ac:dyDescent="0.25">
      <c r="A53" s="127"/>
      <c r="B53" s="47"/>
      <c r="C53" s="47"/>
      <c r="D53" s="47"/>
      <c r="E53" s="47"/>
      <c r="F53" s="47"/>
      <c r="G53" s="47"/>
      <c r="H53" s="47"/>
      <c r="I53" s="47"/>
      <c r="J53" s="47"/>
      <c r="K53" s="47"/>
    </row>
    <row r="54" spans="1:11" outlineLevel="1" x14ac:dyDescent="0.25">
      <c r="A54" s="115" t="s">
        <v>54</v>
      </c>
    </row>
    <row r="55" spans="1:11" ht="12.75" customHeight="1" outlineLevel="1" x14ac:dyDescent="0.25">
      <c r="A55" s="81"/>
      <c r="B55" s="236" t="s">
        <v>24</v>
      </c>
      <c r="C55" s="236"/>
      <c r="D55" s="236"/>
      <c r="E55" s="236"/>
      <c r="F55" s="236"/>
      <c r="G55" s="236"/>
      <c r="H55" s="236"/>
      <c r="I55" s="236"/>
      <c r="J55" s="129" t="s">
        <v>41</v>
      </c>
    </row>
    <row r="56" spans="1:11" outlineLevel="1" x14ac:dyDescent="0.25">
      <c r="A56" s="106"/>
      <c r="B56" s="236" t="str">
        <f>D15</f>
        <v>10</v>
      </c>
      <c r="C56" s="236"/>
      <c r="D56" s="236"/>
      <c r="E56" s="236"/>
      <c r="F56" s="236"/>
      <c r="G56" s="236"/>
      <c r="H56" s="236"/>
      <c r="I56" s="236"/>
      <c r="J56" s="130">
        <f>'Deelnemer 1 Penvoerder'!K66</f>
        <v>0</v>
      </c>
    </row>
    <row r="57" spans="1:11" outlineLevel="1" x14ac:dyDescent="0.25">
      <c r="A57" s="106"/>
      <c r="B57" s="236" t="str">
        <f t="shared" ref="B57:B59" si="2">D16</f>
        <v>b</v>
      </c>
      <c r="C57" s="236"/>
      <c r="D57" s="236"/>
      <c r="E57" s="236"/>
      <c r="F57" s="236"/>
      <c r="G57" s="236"/>
      <c r="H57" s="236"/>
      <c r="I57" s="236"/>
      <c r="J57" s="130">
        <f>'Deelnemer 2'!K66</f>
        <v>0</v>
      </c>
    </row>
    <row r="58" spans="1:11" outlineLevel="1" x14ac:dyDescent="0.25">
      <c r="A58" s="106"/>
      <c r="B58" s="236" t="str">
        <f t="shared" si="2"/>
        <v>c</v>
      </c>
      <c r="C58" s="236"/>
      <c r="D58" s="236"/>
      <c r="E58" s="236"/>
      <c r="F58" s="236"/>
      <c r="G58" s="236"/>
      <c r="H58" s="236"/>
      <c r="I58" s="236"/>
      <c r="J58" s="130">
        <f>'Deelnemer 3'!K66</f>
        <v>0</v>
      </c>
    </row>
    <row r="59" spans="1:11" outlineLevel="1" x14ac:dyDescent="0.25">
      <c r="A59" s="106"/>
      <c r="B59" s="236" t="str">
        <f t="shared" si="2"/>
        <v>d</v>
      </c>
      <c r="C59" s="236"/>
      <c r="D59" s="236"/>
      <c r="E59" s="236"/>
      <c r="F59" s="236"/>
      <c r="G59" s="236"/>
      <c r="H59" s="236"/>
      <c r="I59" s="236"/>
      <c r="J59" s="130">
        <f>'Deelnemer 4'!K66</f>
        <v>0</v>
      </c>
    </row>
    <row r="60" spans="1:11" outlineLevel="1" x14ac:dyDescent="0.25">
      <c r="A60" s="106"/>
      <c r="B60" s="236" t="str">
        <f>D19</f>
        <v>e</v>
      </c>
      <c r="C60" s="236"/>
      <c r="D60" s="236"/>
      <c r="E60" s="236"/>
      <c r="F60" s="236"/>
      <c r="G60" s="236"/>
      <c r="H60" s="236"/>
      <c r="I60" s="236"/>
      <c r="J60" s="130">
        <f>'Deelnemer 5'!K66</f>
        <v>0</v>
      </c>
    </row>
    <row r="61" spans="1:11" outlineLevel="1" x14ac:dyDescent="0.25">
      <c r="A61" s="106"/>
      <c r="B61" s="236"/>
      <c r="C61" s="236"/>
      <c r="D61" s="236"/>
      <c r="E61" s="236"/>
      <c r="F61" s="236"/>
      <c r="G61" s="236"/>
      <c r="H61" s="236"/>
      <c r="I61" s="236"/>
      <c r="J61" s="130"/>
    </row>
    <row r="62" spans="1:11" outlineLevel="1" x14ac:dyDescent="0.25">
      <c r="A62" s="106"/>
      <c r="B62" s="239" t="s">
        <v>30</v>
      </c>
      <c r="C62" s="240"/>
      <c r="D62" s="240"/>
      <c r="E62" s="240"/>
      <c r="F62" s="240"/>
      <c r="G62" s="240"/>
      <c r="H62" s="240"/>
      <c r="I62" s="241"/>
      <c r="J62" s="160">
        <f>SUM(J56:J61)</f>
        <v>0</v>
      </c>
    </row>
    <row r="63" spans="1:11" x14ac:dyDescent="0.25">
      <c r="A63" s="86"/>
      <c r="B63" s="108"/>
      <c r="C63" s="108"/>
      <c r="D63" s="108"/>
      <c r="E63" s="108"/>
      <c r="F63" s="108"/>
      <c r="G63" s="108"/>
      <c r="H63" s="108"/>
      <c r="I63" s="108"/>
      <c r="J63" s="108"/>
      <c r="K63" s="108"/>
    </row>
    <row r="64" spans="1:11" ht="18" x14ac:dyDescent="0.25">
      <c r="A64" s="45" t="s">
        <v>56</v>
      </c>
      <c r="B64" s="131"/>
      <c r="C64" s="131"/>
      <c r="D64" s="131"/>
      <c r="E64" s="131"/>
      <c r="F64" s="110"/>
      <c r="G64" s="220" t="s">
        <v>21</v>
      </c>
      <c r="H64" s="221"/>
      <c r="I64" s="221"/>
      <c r="J64" s="221"/>
      <c r="K64" s="221"/>
    </row>
    <row r="65" spans="1:11" ht="18" outlineLevel="1" x14ac:dyDescent="0.25">
      <c r="A65" s="41"/>
      <c r="B65" s="132"/>
      <c r="C65" s="132"/>
      <c r="D65" s="132"/>
      <c r="E65" s="132"/>
      <c r="F65" s="132"/>
      <c r="G65" s="132"/>
      <c r="H65" s="132"/>
      <c r="I65" s="132"/>
      <c r="J65" s="132"/>
      <c r="K65" s="132"/>
    </row>
    <row r="66" spans="1:11" outlineLevel="1" x14ac:dyDescent="0.25">
      <c r="A66" s="115" t="s">
        <v>57</v>
      </c>
      <c r="B66" s="108"/>
      <c r="E66" s="133"/>
    </row>
    <row r="67" spans="1:11" ht="15" customHeight="1" outlineLevel="1" x14ac:dyDescent="0.25">
      <c r="A67" s="81"/>
      <c r="B67" s="212" t="s">
        <v>24</v>
      </c>
      <c r="C67" s="212"/>
      <c r="D67" s="212"/>
      <c r="E67" s="212"/>
      <c r="F67" s="235"/>
      <c r="G67" s="235"/>
      <c r="H67" s="236"/>
      <c r="I67" s="236"/>
      <c r="J67" s="135" t="s">
        <v>41</v>
      </c>
    </row>
    <row r="68" spans="1:11" outlineLevel="1" x14ac:dyDescent="0.25">
      <c r="A68" s="81"/>
      <c r="B68" s="236" t="str">
        <f>D15</f>
        <v>10</v>
      </c>
      <c r="C68" s="236"/>
      <c r="D68" s="236"/>
      <c r="E68" s="236"/>
      <c r="F68" s="235"/>
      <c r="G68" s="235"/>
      <c r="H68" s="236"/>
      <c r="I68" s="236"/>
      <c r="J68" s="136">
        <f>'Deelnemer 1 Penvoerder'!K86</f>
        <v>0</v>
      </c>
    </row>
    <row r="69" spans="1:11" outlineLevel="1" x14ac:dyDescent="0.25">
      <c r="A69" s="81"/>
      <c r="B69" s="236" t="str">
        <f t="shared" ref="B69:B72" si="3">D16</f>
        <v>b</v>
      </c>
      <c r="C69" s="236"/>
      <c r="D69" s="236"/>
      <c r="E69" s="236"/>
      <c r="F69" s="235"/>
      <c r="G69" s="235"/>
      <c r="H69" s="236"/>
      <c r="I69" s="236"/>
      <c r="J69" s="136">
        <f>'Deelnemer 2'!K86</f>
        <v>0</v>
      </c>
    </row>
    <row r="70" spans="1:11" outlineLevel="1" x14ac:dyDescent="0.25">
      <c r="A70" s="81"/>
      <c r="B70" s="236" t="str">
        <f t="shared" si="3"/>
        <v>c</v>
      </c>
      <c r="C70" s="236"/>
      <c r="D70" s="236"/>
      <c r="E70" s="236"/>
      <c r="F70" s="235"/>
      <c r="G70" s="235"/>
      <c r="H70" s="236"/>
      <c r="I70" s="236"/>
      <c r="J70" s="136">
        <f>'Deelnemer 3'!K86</f>
        <v>0</v>
      </c>
    </row>
    <row r="71" spans="1:11" outlineLevel="1" x14ac:dyDescent="0.25">
      <c r="A71" s="81"/>
      <c r="B71" s="236" t="str">
        <f t="shared" si="3"/>
        <v>d</v>
      </c>
      <c r="C71" s="236"/>
      <c r="D71" s="236"/>
      <c r="E71" s="236"/>
      <c r="F71" s="235"/>
      <c r="G71" s="235"/>
      <c r="H71" s="236"/>
      <c r="I71" s="236"/>
      <c r="J71" s="136">
        <f>'Deelnemer 4'!K86</f>
        <v>0</v>
      </c>
    </row>
    <row r="72" spans="1:11" outlineLevel="1" x14ac:dyDescent="0.25">
      <c r="A72" s="81"/>
      <c r="B72" s="236" t="str">
        <f t="shared" si="3"/>
        <v>e</v>
      </c>
      <c r="C72" s="236"/>
      <c r="D72" s="236"/>
      <c r="E72" s="236"/>
      <c r="F72" s="235"/>
      <c r="G72" s="235"/>
      <c r="H72" s="236"/>
      <c r="I72" s="236"/>
      <c r="J72" s="136">
        <f>'Deelnemer 5'!K86</f>
        <v>0</v>
      </c>
    </row>
    <row r="73" spans="1:11" outlineLevel="1" x14ac:dyDescent="0.25">
      <c r="A73" s="81"/>
      <c r="B73" s="236"/>
      <c r="C73" s="236"/>
      <c r="D73" s="236"/>
      <c r="E73" s="236"/>
      <c r="F73" s="235"/>
      <c r="G73" s="235"/>
      <c r="H73" s="236"/>
      <c r="I73" s="236"/>
      <c r="J73" s="136"/>
    </row>
    <row r="74" spans="1:11" outlineLevel="1" x14ac:dyDescent="0.25">
      <c r="A74" s="81"/>
      <c r="B74" s="236"/>
      <c r="C74" s="236"/>
      <c r="D74" s="236"/>
      <c r="E74" s="236"/>
      <c r="F74" s="235"/>
      <c r="G74" s="235"/>
      <c r="H74" s="236"/>
      <c r="I74" s="236"/>
      <c r="J74" s="136"/>
    </row>
    <row r="75" spans="1:11" outlineLevel="1" x14ac:dyDescent="0.25">
      <c r="A75" s="81"/>
      <c r="B75" s="242" t="s">
        <v>30</v>
      </c>
      <c r="C75" s="243"/>
      <c r="D75" s="243"/>
      <c r="E75" s="244"/>
      <c r="F75" s="237"/>
      <c r="G75" s="237"/>
      <c r="H75" s="238"/>
      <c r="I75" s="238"/>
      <c r="J75" s="156">
        <f>SUM(J68:J74)</f>
        <v>0</v>
      </c>
    </row>
    <row r="76" spans="1:11" outlineLevel="1" x14ac:dyDescent="0.25">
      <c r="A76" s="81"/>
      <c r="B76" s="50"/>
      <c r="C76" s="50"/>
      <c r="D76" s="137"/>
      <c r="E76" s="137"/>
      <c r="F76" s="137"/>
      <c r="G76" s="137"/>
      <c r="H76" s="137"/>
    </row>
    <row r="77" spans="1:11" outlineLevel="1" x14ac:dyDescent="0.25">
      <c r="A77" s="81"/>
      <c r="B77" s="50"/>
      <c r="C77" s="50"/>
      <c r="D77" s="137"/>
      <c r="E77" s="137"/>
      <c r="F77" s="137"/>
      <c r="G77" s="137"/>
      <c r="H77" s="137"/>
    </row>
    <row r="79" spans="1:11" ht="18" x14ac:dyDescent="0.25">
      <c r="A79" s="45" t="s">
        <v>143</v>
      </c>
      <c r="B79" s="131"/>
      <c r="C79" s="131"/>
      <c r="D79" s="131"/>
      <c r="E79" s="139"/>
      <c r="F79" s="231" t="s">
        <v>2</v>
      </c>
      <c r="G79" s="232"/>
      <c r="H79" s="232"/>
      <c r="I79" s="232"/>
      <c r="J79" s="232"/>
      <c r="K79" s="233"/>
    </row>
    <row r="80" spans="1:11" x14ac:dyDescent="0.25">
      <c r="A80" s="138"/>
      <c r="B80" s="42"/>
      <c r="C80" s="42"/>
      <c r="D80" s="42"/>
      <c r="E80" s="42"/>
      <c r="F80" s="42"/>
      <c r="G80" s="42"/>
      <c r="H80" s="42"/>
      <c r="I80" s="42"/>
      <c r="J80" s="42"/>
      <c r="K80" s="43"/>
    </row>
    <row r="81" spans="1:11" outlineLevel="1" x14ac:dyDescent="0.25">
      <c r="A81" s="81"/>
      <c r="K81" s="82"/>
    </row>
    <row r="82" spans="1:11" outlineLevel="1" x14ac:dyDescent="0.25">
      <c r="A82" s="81"/>
      <c r="B82" s="253" t="s">
        <v>60</v>
      </c>
      <c r="C82" s="253"/>
      <c r="D82" s="144" t="s">
        <v>61</v>
      </c>
      <c r="E82" s="254" t="s">
        <v>62</v>
      </c>
      <c r="F82" s="255"/>
      <c r="G82" s="140" t="s">
        <v>61</v>
      </c>
      <c r="H82" s="140"/>
      <c r="I82" s="140" t="s">
        <v>63</v>
      </c>
      <c r="K82" s="82"/>
    </row>
    <row r="83" spans="1:11" outlineLevel="1" x14ac:dyDescent="0.25">
      <c r="A83" s="81"/>
      <c r="B83" s="256" t="s">
        <v>64</v>
      </c>
      <c r="C83" s="257"/>
      <c r="D83" s="145">
        <f>I36</f>
        <v>0</v>
      </c>
      <c r="E83" s="258"/>
      <c r="F83" s="259"/>
      <c r="G83" s="187"/>
      <c r="H83" s="188"/>
      <c r="K83" s="82"/>
    </row>
    <row r="84" spans="1:11" ht="25.5" customHeight="1" outlineLevel="1" x14ac:dyDescent="0.25">
      <c r="A84" s="81"/>
      <c r="B84" s="245" t="s">
        <v>65</v>
      </c>
      <c r="C84" s="246"/>
      <c r="D84" s="145">
        <f>J50</f>
        <v>0</v>
      </c>
      <c r="E84" s="247"/>
      <c r="F84" s="248"/>
      <c r="G84" s="187"/>
      <c r="H84" s="188"/>
      <c r="I84" s="141"/>
      <c r="K84" s="82"/>
    </row>
    <row r="85" spans="1:11" outlineLevel="1" x14ac:dyDescent="0.25">
      <c r="A85" s="81"/>
      <c r="B85" s="249" t="s">
        <v>66</v>
      </c>
      <c r="C85" s="250"/>
      <c r="D85" s="145">
        <f>J62</f>
        <v>0</v>
      </c>
      <c r="E85" s="251"/>
      <c r="F85" s="252"/>
      <c r="G85" s="187"/>
      <c r="H85" s="188"/>
      <c r="I85" s="141"/>
      <c r="K85" s="82"/>
    </row>
    <row r="86" spans="1:11" outlineLevel="1" x14ac:dyDescent="0.25">
      <c r="A86" s="81"/>
      <c r="B86" s="249" t="s">
        <v>67</v>
      </c>
      <c r="C86" s="250"/>
      <c r="D86" s="145">
        <f>J75</f>
        <v>0</v>
      </c>
      <c r="E86" s="251"/>
      <c r="F86" s="252"/>
      <c r="G86" s="187"/>
      <c r="H86" s="188"/>
      <c r="I86" s="141"/>
      <c r="K86" s="82"/>
    </row>
    <row r="87" spans="1:11" outlineLevel="1" x14ac:dyDescent="0.25">
      <c r="A87" s="81"/>
      <c r="B87" s="249"/>
      <c r="C87" s="250"/>
      <c r="D87" s="145"/>
      <c r="E87" s="251"/>
      <c r="F87" s="252"/>
      <c r="G87" s="187"/>
      <c r="H87" s="188"/>
      <c r="I87" s="141"/>
      <c r="K87" s="82"/>
    </row>
    <row r="88" spans="1:11" outlineLevel="1" x14ac:dyDescent="0.25">
      <c r="A88" s="81"/>
      <c r="B88" s="146"/>
      <c r="C88" s="147"/>
      <c r="D88" s="145"/>
      <c r="E88" s="251"/>
      <c r="F88" s="252"/>
      <c r="G88" s="187"/>
      <c r="H88" s="188"/>
      <c r="I88" s="141"/>
      <c r="K88" s="82"/>
    </row>
    <row r="89" spans="1:11" outlineLevel="1" x14ac:dyDescent="0.25">
      <c r="A89" s="81"/>
      <c r="B89" s="146"/>
      <c r="C89" s="147"/>
      <c r="D89" s="145"/>
      <c r="E89" s="247" t="s">
        <v>68</v>
      </c>
      <c r="F89" s="248"/>
      <c r="G89" s="180">
        <f>+SUM(G90:H95)</f>
        <v>5</v>
      </c>
      <c r="H89" s="181"/>
      <c r="I89" s="141">
        <f>+G89/G120</f>
        <v>1</v>
      </c>
      <c r="K89" s="82"/>
    </row>
    <row r="90" spans="1:11" outlineLevel="1" x14ac:dyDescent="0.25">
      <c r="A90" s="81"/>
      <c r="B90" s="146"/>
      <c r="C90" s="147"/>
      <c r="D90" s="145"/>
      <c r="E90" s="189" t="str">
        <f>D15</f>
        <v>10</v>
      </c>
      <c r="F90" s="190"/>
      <c r="G90" s="142">
        <f>'Deelnemer 1 Penvoerder'!G100</f>
        <v>1</v>
      </c>
      <c r="H90" s="182"/>
      <c r="I90" s="141"/>
      <c r="K90" s="82"/>
    </row>
    <row r="91" spans="1:11" outlineLevel="1" x14ac:dyDescent="0.25">
      <c r="A91" s="81"/>
      <c r="B91" s="146"/>
      <c r="C91" s="147"/>
      <c r="D91" s="145"/>
      <c r="E91" s="189" t="str">
        <f t="shared" ref="E91:E94" si="4">D16</f>
        <v>b</v>
      </c>
      <c r="F91" s="190"/>
      <c r="G91" s="142">
        <f>'Deelnemer 2'!G100</f>
        <v>1</v>
      </c>
      <c r="H91" s="182"/>
      <c r="I91" s="141"/>
      <c r="K91" s="82"/>
    </row>
    <row r="92" spans="1:11" outlineLevel="1" x14ac:dyDescent="0.25">
      <c r="A92" s="81"/>
      <c r="B92" s="146"/>
      <c r="C92" s="147"/>
      <c r="D92" s="145"/>
      <c r="E92" s="189" t="str">
        <f t="shared" si="4"/>
        <v>c</v>
      </c>
      <c r="F92" s="190"/>
      <c r="G92" s="142">
        <f>'Deelnemer 3'!G100</f>
        <v>1</v>
      </c>
      <c r="H92" s="182"/>
      <c r="I92" s="141"/>
      <c r="K92" s="82"/>
    </row>
    <row r="93" spans="1:11" outlineLevel="1" x14ac:dyDescent="0.25">
      <c r="A93" s="81"/>
      <c r="B93" s="146"/>
      <c r="C93" s="147"/>
      <c r="D93" s="145"/>
      <c r="E93" s="189" t="str">
        <f t="shared" si="4"/>
        <v>d</v>
      </c>
      <c r="F93" s="190"/>
      <c r="G93" s="142">
        <f>'Deelnemer 4'!G100</f>
        <v>1</v>
      </c>
      <c r="H93" s="182"/>
      <c r="I93" s="141"/>
      <c r="K93" s="82"/>
    </row>
    <row r="94" spans="1:11" outlineLevel="1" x14ac:dyDescent="0.25">
      <c r="A94" s="81"/>
      <c r="B94" s="146"/>
      <c r="C94" s="147"/>
      <c r="D94" s="145"/>
      <c r="E94" s="189" t="str">
        <f t="shared" si="4"/>
        <v>e</v>
      </c>
      <c r="F94" s="190"/>
      <c r="G94" s="142">
        <f>'Deelnemer 5'!G100</f>
        <v>1</v>
      </c>
      <c r="H94" s="182"/>
      <c r="I94" s="141"/>
      <c r="K94" s="82"/>
    </row>
    <row r="95" spans="1:11" outlineLevel="1" x14ac:dyDescent="0.25">
      <c r="A95" s="81"/>
      <c r="B95" s="146"/>
      <c r="C95" s="147"/>
      <c r="D95" s="145"/>
      <c r="E95" s="251"/>
      <c r="F95" s="252"/>
      <c r="G95" s="187"/>
      <c r="H95" s="188"/>
      <c r="I95" s="141"/>
      <c r="K95" s="82"/>
    </row>
    <row r="96" spans="1:11" outlineLevel="1" x14ac:dyDescent="0.25">
      <c r="A96" s="81"/>
      <c r="B96" s="146"/>
      <c r="C96" s="147"/>
      <c r="D96" s="145"/>
      <c r="E96" s="247" t="s">
        <v>172</v>
      </c>
      <c r="F96" s="248"/>
      <c r="G96" s="180">
        <f>+'Deelnemer 1 Penvoerder'!G106+'Deelnemer 2'!G106+'Deelnemer 3'!G106+'Deelnemer 4'!G106+'Deelnemer 5'!G106</f>
        <v>0</v>
      </c>
      <c r="H96" s="181"/>
      <c r="I96" s="141">
        <f>+G96/G120</f>
        <v>0</v>
      </c>
      <c r="K96" s="82"/>
    </row>
    <row r="97" spans="1:11" outlineLevel="1" x14ac:dyDescent="0.25">
      <c r="A97" s="81"/>
      <c r="B97" s="146"/>
      <c r="C97" s="147"/>
      <c r="D97" s="145"/>
      <c r="E97" s="264"/>
      <c r="F97" s="265"/>
      <c r="G97" s="142"/>
      <c r="H97" s="182"/>
      <c r="I97" s="141"/>
      <c r="K97" s="82"/>
    </row>
    <row r="98" spans="1:11" outlineLevel="1" x14ac:dyDescent="0.25">
      <c r="A98" s="81"/>
      <c r="B98" s="211"/>
      <c r="C98" s="211"/>
      <c r="D98" s="145"/>
      <c r="E98" s="260"/>
      <c r="F98" s="261"/>
      <c r="G98" s="142"/>
      <c r="H98" s="182"/>
      <c r="I98" s="141"/>
      <c r="K98" s="82"/>
    </row>
    <row r="99" spans="1:11" outlineLevel="1" x14ac:dyDescent="0.25">
      <c r="A99" s="81"/>
      <c r="B99" s="211"/>
      <c r="C99" s="211"/>
      <c r="D99" s="145"/>
      <c r="E99" s="258" t="s">
        <v>72</v>
      </c>
      <c r="F99" s="259"/>
      <c r="G99" s="180">
        <f>+'Deelnemer 1 Penvoerder'!G112+'Deelnemer 2'!G112+'Deelnemer 3'!G112+'Deelnemer 4'!G112+'Deelnemer 5'!G112</f>
        <v>0</v>
      </c>
      <c r="H99" s="181"/>
      <c r="I99" s="141">
        <f>+G99/G120</f>
        <v>0</v>
      </c>
      <c r="K99" s="82"/>
    </row>
    <row r="100" spans="1:11" outlineLevel="1" x14ac:dyDescent="0.25">
      <c r="A100" s="81"/>
      <c r="B100" s="211"/>
      <c r="C100" s="211"/>
      <c r="D100" s="145"/>
      <c r="E100" s="262"/>
      <c r="F100" s="263"/>
      <c r="G100" s="142"/>
      <c r="H100" s="182"/>
      <c r="I100" s="141"/>
      <c r="K100" s="82"/>
    </row>
    <row r="101" spans="1:11" outlineLevel="1" x14ac:dyDescent="0.25">
      <c r="A101" s="81"/>
      <c r="B101" s="211"/>
      <c r="C101" s="211"/>
      <c r="D101" s="145"/>
      <c r="E101" s="258"/>
      <c r="F101" s="259"/>
      <c r="G101" s="142"/>
      <c r="H101" s="182"/>
      <c r="I101" s="141"/>
      <c r="K101" s="82"/>
    </row>
    <row r="102" spans="1:11" outlineLevel="1" x14ac:dyDescent="0.25">
      <c r="A102" s="81"/>
      <c r="B102" s="211"/>
      <c r="C102" s="211"/>
      <c r="D102" s="145"/>
      <c r="E102" s="258" t="s">
        <v>74</v>
      </c>
      <c r="F102" s="259"/>
      <c r="G102" s="180">
        <f>+'Deelnemer 1 Penvoerder'!G115+'Deelnemer 2'!G115+'Deelnemer 3'!G115+'Deelnemer 4'!G115+'Deelnemer 5'!G115</f>
        <v>0</v>
      </c>
      <c r="H102" s="181"/>
      <c r="I102" s="141">
        <f>+G102/G120</f>
        <v>0</v>
      </c>
      <c r="K102" s="82"/>
    </row>
    <row r="103" spans="1:11" outlineLevel="1" x14ac:dyDescent="0.25">
      <c r="A103" s="81"/>
      <c r="B103" s="211"/>
      <c r="C103" s="211"/>
      <c r="D103" s="145"/>
      <c r="E103" s="262"/>
      <c r="F103" s="263"/>
      <c r="G103" s="142"/>
      <c r="H103" s="182"/>
      <c r="I103" s="141"/>
      <c r="K103" s="82"/>
    </row>
    <row r="104" spans="1:11" outlineLevel="1" x14ac:dyDescent="0.25">
      <c r="A104" s="81"/>
      <c r="B104" s="211"/>
      <c r="C104" s="211"/>
      <c r="D104" s="145"/>
      <c r="E104" s="258"/>
      <c r="F104" s="259"/>
      <c r="G104" s="142"/>
      <c r="H104" s="182"/>
      <c r="I104" s="141"/>
      <c r="K104" s="82"/>
    </row>
    <row r="105" spans="1:11" outlineLevel="1" x14ac:dyDescent="0.25">
      <c r="A105" s="81"/>
      <c r="B105" s="211"/>
      <c r="C105" s="211"/>
      <c r="D105" s="145"/>
      <c r="E105" s="258" t="s">
        <v>76</v>
      </c>
      <c r="F105" s="259"/>
      <c r="G105" s="180">
        <f>+'Deelnemer 1 Penvoerder'!G118+'Deelnemer 2'!G118+'Deelnemer 3'!G118+'Deelnemer 4'!G118+'Deelnemer 5'!G118</f>
        <v>0</v>
      </c>
      <c r="H105" s="181"/>
      <c r="I105" s="141">
        <f>+G105/G120</f>
        <v>0</v>
      </c>
      <c r="K105" s="82"/>
    </row>
    <row r="106" spans="1:11" outlineLevel="1" x14ac:dyDescent="0.25">
      <c r="A106" s="81"/>
      <c r="B106" s="211"/>
      <c r="C106" s="211"/>
      <c r="D106" s="145"/>
      <c r="E106" s="262"/>
      <c r="F106" s="263"/>
      <c r="G106" s="142"/>
      <c r="H106" s="182"/>
      <c r="I106" s="141"/>
      <c r="K106" s="82"/>
    </row>
    <row r="107" spans="1:11" ht="25.5" customHeight="1" outlineLevel="1" x14ac:dyDescent="0.25">
      <c r="A107" s="81"/>
      <c r="B107" s="211"/>
      <c r="C107" s="211"/>
      <c r="D107" s="145"/>
      <c r="E107" s="247" t="s">
        <v>78</v>
      </c>
      <c r="F107" s="248"/>
      <c r="G107" s="268">
        <f>+SUM(H108:H115)</f>
        <v>0</v>
      </c>
      <c r="H107" s="269"/>
      <c r="I107" s="141">
        <f>+G107/G120</f>
        <v>0</v>
      </c>
      <c r="K107" s="82"/>
    </row>
    <row r="108" spans="1:11" outlineLevel="2" x14ac:dyDescent="0.25">
      <c r="A108" s="81"/>
      <c r="B108" s="211"/>
      <c r="C108" s="211"/>
      <c r="D108" s="145"/>
      <c r="E108" s="266" t="s">
        <v>79</v>
      </c>
      <c r="F108" s="267"/>
      <c r="H108" s="142">
        <f>+'Deelnemer 1 Penvoerder'!H122+'Deelnemer 2'!H122+'Deelnemer 3'!H122+'Deelnemer 4'!H122+'Deelnemer 5'!H122</f>
        <v>0</v>
      </c>
      <c r="I108" s="141"/>
      <c r="K108" s="82"/>
    </row>
    <row r="109" spans="1:11" outlineLevel="2" x14ac:dyDescent="0.25">
      <c r="A109" s="81"/>
      <c r="B109" s="211"/>
      <c r="C109" s="211"/>
      <c r="D109" s="145"/>
      <c r="E109" s="216" t="s">
        <v>80</v>
      </c>
      <c r="F109" s="217"/>
      <c r="H109" s="142">
        <f>+'Deelnemer 1 Penvoerder'!H123+'Deelnemer 2'!H123+'Deelnemer 3'!H123+'Deelnemer 4'!H123+'Deelnemer 5'!H123</f>
        <v>0</v>
      </c>
      <c r="I109" s="141"/>
      <c r="K109" s="82"/>
    </row>
    <row r="110" spans="1:11" outlineLevel="2" x14ac:dyDescent="0.25">
      <c r="A110" s="81"/>
      <c r="B110" s="211"/>
      <c r="C110" s="211"/>
      <c r="D110" s="145"/>
      <c r="E110" s="216" t="s">
        <v>81</v>
      </c>
      <c r="F110" s="217"/>
      <c r="H110" s="142">
        <f>+'Deelnemer 1 Penvoerder'!H124+'Deelnemer 2'!H124+'Deelnemer 3'!H124+'Deelnemer 4'!H124+'Deelnemer 5'!H124</f>
        <v>0</v>
      </c>
      <c r="I110" s="141"/>
      <c r="K110" s="82"/>
    </row>
    <row r="111" spans="1:11" outlineLevel="2" x14ac:dyDescent="0.25">
      <c r="A111" s="81"/>
      <c r="B111" s="211"/>
      <c r="C111" s="211"/>
      <c r="D111" s="145"/>
      <c r="E111" s="216" t="s">
        <v>82</v>
      </c>
      <c r="F111" s="217"/>
      <c r="H111" s="142">
        <f>+'Deelnemer 1 Penvoerder'!H125+'Deelnemer 2'!H125+'Deelnemer 3'!H125+'Deelnemer 4'!H125+'Deelnemer 5'!H125</f>
        <v>0</v>
      </c>
      <c r="I111" s="141"/>
      <c r="K111" s="82"/>
    </row>
    <row r="112" spans="1:11" outlineLevel="2" x14ac:dyDescent="0.25">
      <c r="A112" s="81"/>
      <c r="B112" s="211"/>
      <c r="C112" s="211"/>
      <c r="D112" s="145"/>
      <c r="E112" s="216" t="s">
        <v>83</v>
      </c>
      <c r="F112" s="217"/>
      <c r="H112" s="142">
        <f>+'Deelnemer 1 Penvoerder'!H126+'Deelnemer 2'!H126+'Deelnemer 3'!H126+'Deelnemer 4'!H126+'Deelnemer 5'!H126</f>
        <v>0</v>
      </c>
      <c r="I112" s="141"/>
      <c r="K112" s="82"/>
    </row>
    <row r="113" spans="1:11" outlineLevel="2" x14ac:dyDescent="0.25">
      <c r="A113" s="81"/>
      <c r="B113" s="211"/>
      <c r="C113" s="211"/>
      <c r="D113" s="145"/>
      <c r="E113" s="216" t="s">
        <v>84</v>
      </c>
      <c r="F113" s="217"/>
      <c r="H113" s="142">
        <f>+'Deelnemer 1 Penvoerder'!H127+'Deelnemer 2'!H127+'Deelnemer 3'!H127+'Deelnemer 4'!H127+'Deelnemer 5'!H127</f>
        <v>0</v>
      </c>
      <c r="I113" s="141"/>
      <c r="K113" s="82"/>
    </row>
    <row r="114" spans="1:11" outlineLevel="2" x14ac:dyDescent="0.25">
      <c r="A114" s="81"/>
      <c r="B114" s="211"/>
      <c r="C114" s="211"/>
      <c r="D114" s="145"/>
      <c r="E114" s="216" t="s">
        <v>85</v>
      </c>
      <c r="F114" s="217"/>
      <c r="H114" s="142">
        <f>+'Deelnemer 1 Penvoerder'!H128+'Deelnemer 2'!H128+'Deelnemer 3'!H128+'Deelnemer 4'!H128+'Deelnemer 5'!H128</f>
        <v>0</v>
      </c>
      <c r="I114" s="141"/>
      <c r="K114" s="82"/>
    </row>
    <row r="115" spans="1:11" outlineLevel="2" x14ac:dyDescent="0.25">
      <c r="A115" s="81"/>
      <c r="B115" s="211"/>
      <c r="C115" s="211"/>
      <c r="D115" s="145"/>
      <c r="E115" s="218" t="s">
        <v>86</v>
      </c>
      <c r="F115" s="219"/>
      <c r="H115" s="142">
        <f>+'Deelnemer 1 Penvoerder'!H129+'Deelnemer 2'!H129+'Deelnemer 3'!H129+'Deelnemer 4'!H129+'Deelnemer 5'!H129</f>
        <v>0</v>
      </c>
      <c r="I115" s="141"/>
      <c r="K115" s="82"/>
    </row>
    <row r="116" spans="1:11" outlineLevel="2" x14ac:dyDescent="0.25">
      <c r="A116" s="81"/>
      <c r="B116" s="211"/>
      <c r="C116" s="211"/>
      <c r="D116" s="145"/>
      <c r="E116" s="258"/>
      <c r="F116" s="259"/>
      <c r="G116" s="270"/>
      <c r="H116" s="271"/>
      <c r="I116" s="141"/>
      <c r="K116" s="82"/>
    </row>
    <row r="117" spans="1:11" outlineLevel="1" x14ac:dyDescent="0.25">
      <c r="A117" s="81"/>
      <c r="B117" s="211"/>
      <c r="C117" s="211"/>
      <c r="D117" s="145"/>
      <c r="E117" s="258"/>
      <c r="F117" s="259"/>
      <c r="G117" s="270"/>
      <c r="H117" s="271"/>
      <c r="I117" s="141"/>
      <c r="K117" s="82"/>
    </row>
    <row r="118" spans="1:11" outlineLevel="1" x14ac:dyDescent="0.25">
      <c r="A118" s="81"/>
      <c r="B118" s="211"/>
      <c r="C118" s="211"/>
      <c r="D118" s="152"/>
      <c r="E118" s="272" t="s">
        <v>87</v>
      </c>
      <c r="F118" s="273"/>
      <c r="G118" s="180">
        <f>+'Deelnemer 1 Penvoerder'!G132+'Deelnemer 2'!G132+'Deelnemer 3'!G132+'Deelnemer 4'!G132+'Deelnemer 5'!G132</f>
        <v>0</v>
      </c>
      <c r="H118" s="181"/>
      <c r="I118" s="141">
        <f>+G118/G120</f>
        <v>0</v>
      </c>
      <c r="K118" s="82"/>
    </row>
    <row r="119" spans="1:11" outlineLevel="1" x14ac:dyDescent="0.25">
      <c r="A119" s="81"/>
      <c r="B119" s="211"/>
      <c r="C119" s="211"/>
      <c r="D119" s="152"/>
      <c r="E119" s="272"/>
      <c r="F119" s="273"/>
      <c r="G119" s="270"/>
      <c r="H119" s="271"/>
      <c r="I119" s="141"/>
      <c r="K119" s="82"/>
    </row>
    <row r="120" spans="1:11" outlineLevel="1" x14ac:dyDescent="0.25">
      <c r="A120" s="81"/>
      <c r="B120" s="256" t="s">
        <v>30</v>
      </c>
      <c r="C120" s="257"/>
      <c r="D120" s="155">
        <f>SUM(D83:D119)</f>
        <v>0</v>
      </c>
      <c r="E120" s="258" t="s">
        <v>30</v>
      </c>
      <c r="F120" s="259"/>
      <c r="G120" s="274">
        <f>+G89+G96+G99+G102+G105+G107+G118</f>
        <v>5</v>
      </c>
      <c r="H120" s="275"/>
      <c r="I120" s="141"/>
      <c r="K120" s="82"/>
    </row>
    <row r="121" spans="1:11" outlineLevel="1" x14ac:dyDescent="0.25">
      <c r="A121" s="81"/>
      <c r="K121" s="82"/>
    </row>
    <row r="122" spans="1:11" outlineLevel="1" x14ac:dyDescent="0.25">
      <c r="A122" s="86"/>
      <c r="B122" s="108"/>
      <c r="C122" s="108"/>
      <c r="D122" s="108"/>
      <c r="E122" s="108"/>
      <c r="F122" s="108"/>
      <c r="G122" s="108" t="s">
        <v>88</v>
      </c>
      <c r="H122" s="143">
        <f>+D120-G120</f>
        <v>-5</v>
      </c>
      <c r="I122" s="108"/>
      <c r="J122" s="108"/>
      <c r="K122" s="87"/>
    </row>
    <row r="123" spans="1:11" outlineLevel="1" x14ac:dyDescent="0.25"/>
  </sheetData>
  <sheetProtection algorithmName="SHA-512" hashValue="RKjaQbQ2SU4vcNlO8lYaX2MytkEvBO96W9F35Vf/ofa6W0AP+woLTFOBigYtpWf4I8Vbrfj9vBDZOP+gTVXyYw==" saltValue="YHy+woC2ChgXvjmL1/IH8w==" spinCount="100000" sheet="1" objects="1" scenarios="1"/>
  <mergeCells count="90">
    <mergeCell ref="D4:K4"/>
    <mergeCell ref="D15:G15"/>
    <mergeCell ref="D16:G16"/>
    <mergeCell ref="D17:G17"/>
    <mergeCell ref="D18:G18"/>
    <mergeCell ref="E118:F118"/>
    <mergeCell ref="E119:F119"/>
    <mergeCell ref="G119:H119"/>
    <mergeCell ref="B120:C120"/>
    <mergeCell ref="E120:F120"/>
    <mergeCell ref="G120:H120"/>
    <mergeCell ref="E115:F115"/>
    <mergeCell ref="E116:F116"/>
    <mergeCell ref="G116:H116"/>
    <mergeCell ref="E117:F117"/>
    <mergeCell ref="G117:H117"/>
    <mergeCell ref="E108:F108"/>
    <mergeCell ref="E113:F113"/>
    <mergeCell ref="E114:F114"/>
    <mergeCell ref="E107:F107"/>
    <mergeCell ref="G107:H107"/>
    <mergeCell ref="E109:F109"/>
    <mergeCell ref="E110:F110"/>
    <mergeCell ref="E111:F111"/>
    <mergeCell ref="E112:F112"/>
    <mergeCell ref="E104:F104"/>
    <mergeCell ref="E105:F105"/>
    <mergeCell ref="E106:F106"/>
    <mergeCell ref="E101:F101"/>
    <mergeCell ref="E102:F102"/>
    <mergeCell ref="E103:F103"/>
    <mergeCell ref="E98:F98"/>
    <mergeCell ref="E99:F99"/>
    <mergeCell ref="E100:F100"/>
    <mergeCell ref="E97:F97"/>
    <mergeCell ref="E95:F95"/>
    <mergeCell ref="E96:F96"/>
    <mergeCell ref="E88:F88"/>
    <mergeCell ref="E89:F89"/>
    <mergeCell ref="B86:C86"/>
    <mergeCell ref="E86:F86"/>
    <mergeCell ref="B87:C87"/>
    <mergeCell ref="E87:F87"/>
    <mergeCell ref="B84:C84"/>
    <mergeCell ref="E84:F84"/>
    <mergeCell ref="B85:C85"/>
    <mergeCell ref="E85:F85"/>
    <mergeCell ref="F79:K79"/>
    <mergeCell ref="B82:C82"/>
    <mergeCell ref="E82:F82"/>
    <mergeCell ref="B83:C83"/>
    <mergeCell ref="E83:F83"/>
    <mergeCell ref="B59:I59"/>
    <mergeCell ref="B60:I60"/>
    <mergeCell ref="B61:I61"/>
    <mergeCell ref="F75:I75"/>
    <mergeCell ref="F74:I74"/>
    <mergeCell ref="F71:I71"/>
    <mergeCell ref="F72:I72"/>
    <mergeCell ref="F73:I73"/>
    <mergeCell ref="B71:E71"/>
    <mergeCell ref="B72:E72"/>
    <mergeCell ref="B73:E73"/>
    <mergeCell ref="B74:E74"/>
    <mergeCell ref="B62:I62"/>
    <mergeCell ref="B75:E75"/>
    <mergeCell ref="D2:I2"/>
    <mergeCell ref="D6:K6"/>
    <mergeCell ref="D8:G8"/>
    <mergeCell ref="F70:I70"/>
    <mergeCell ref="G64:K64"/>
    <mergeCell ref="F67:I67"/>
    <mergeCell ref="B69:E69"/>
    <mergeCell ref="B70:E70"/>
    <mergeCell ref="B67:E67"/>
    <mergeCell ref="B68:E68"/>
    <mergeCell ref="B55:I55"/>
    <mergeCell ref="B56:I56"/>
    <mergeCell ref="B57:I57"/>
    <mergeCell ref="F68:I68"/>
    <mergeCell ref="F69:I69"/>
    <mergeCell ref="B58:I58"/>
    <mergeCell ref="B43:C44"/>
    <mergeCell ref="B26:C29"/>
    <mergeCell ref="G40:K40"/>
    <mergeCell ref="G52:K52"/>
    <mergeCell ref="D10:G10"/>
    <mergeCell ref="F22:K22"/>
    <mergeCell ref="B50:C50"/>
    <mergeCell ref="D19:G19"/>
  </mergeCells>
  <phoneticPr fontId="14" type="noConversion"/>
  <dataValidations count="2">
    <dataValidation type="list" allowBlank="1" showInputMessage="1" showErrorMessage="1" sqref="K15:K19" xr:uid="{EF1A9121-F477-4E2C-BDBB-56B99870F8DE}">
      <formula1>"JA,NEE,COMPENSABEL"</formula1>
    </dataValidation>
    <dataValidation type="list" allowBlank="1" showInputMessage="1" showErrorMessage="1" sqref="I15:I19" xr:uid="{BAF165CA-4F05-4C76-8424-0E189FEDFD2C}">
      <formula1>"MKB,Industrie,Gemeente,overheid,non-profit privaat,overige"</formula1>
    </dataValidation>
  </dataValidation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6FA7-F0D9-42D4-B22B-A2838F379F9E}">
  <sheetPr>
    <pageSetUpPr fitToPage="1"/>
  </sheetPr>
  <dimension ref="A1:K137"/>
  <sheetViews>
    <sheetView zoomScale="90" zoomScaleNormal="90" workbookViewId="0">
      <selection activeCell="D9" sqref="D9:G9"/>
    </sheetView>
  </sheetViews>
  <sheetFormatPr defaultColWidth="9.140625" defaultRowHeight="15" outlineLevelRow="2" x14ac:dyDescent="0.25"/>
  <cols>
    <col min="1" max="1" width="6.42578125" style="44" customWidth="1"/>
    <col min="2" max="2" width="14.140625" style="44" customWidth="1"/>
    <col min="3" max="3" width="14.28515625" style="44" customWidth="1"/>
    <col min="4" max="4" width="14.85546875" style="44" customWidth="1"/>
    <col min="5" max="5" width="12.7109375" style="44" customWidth="1"/>
    <col min="6" max="6" width="15.85546875" style="44" customWidth="1"/>
    <col min="7" max="7" width="13.28515625" style="44" customWidth="1"/>
    <col min="8" max="8" width="12.42578125" style="44" customWidth="1"/>
    <col min="9" max="10" width="12.7109375" style="44" customWidth="1"/>
    <col min="11" max="11" width="14.5703125" style="44" customWidth="1"/>
    <col min="12" max="16384" width="9.140625" style="44"/>
  </cols>
  <sheetData>
    <row r="1" spans="1:11" ht="18" x14ac:dyDescent="0.25">
      <c r="A1" s="41" t="s">
        <v>142</v>
      </c>
      <c r="B1" s="42"/>
      <c r="C1" s="42"/>
      <c r="D1" s="42"/>
      <c r="E1" s="42"/>
      <c r="F1" s="42"/>
      <c r="G1" s="42"/>
      <c r="H1" s="42"/>
      <c r="I1" s="42"/>
      <c r="J1" s="42"/>
      <c r="K1" s="43"/>
    </row>
    <row r="2" spans="1:11" ht="15.75" x14ac:dyDescent="0.25">
      <c r="A2" s="45" t="s">
        <v>1</v>
      </c>
      <c r="B2" s="46"/>
      <c r="C2" s="46"/>
      <c r="D2" s="231" t="s">
        <v>2</v>
      </c>
      <c r="E2" s="232"/>
      <c r="F2" s="232"/>
      <c r="G2" s="232"/>
      <c r="H2" s="232"/>
      <c r="I2" s="233"/>
      <c r="J2" s="46"/>
      <c r="K2" s="46"/>
    </row>
    <row r="3" spans="1:11" ht="18" x14ac:dyDescent="0.25">
      <c r="A3" s="41"/>
      <c r="B3" s="47"/>
      <c r="C3" s="47"/>
      <c r="D3" s="47"/>
      <c r="E3" s="47"/>
      <c r="F3" s="47"/>
      <c r="G3" s="47"/>
      <c r="H3" s="47"/>
      <c r="I3" s="47"/>
      <c r="J3" s="47"/>
      <c r="K3" s="48"/>
    </row>
    <row r="4" spans="1:11" x14ac:dyDescent="0.25">
      <c r="A4" s="49" t="s">
        <v>3</v>
      </c>
      <c r="B4" s="50"/>
      <c r="C4" s="50"/>
      <c r="D4" s="279">
        <f>'Totaal project'!D4</f>
        <v>0</v>
      </c>
      <c r="E4" s="279"/>
      <c r="F4" s="279"/>
      <c r="G4" s="279"/>
      <c r="H4" s="279"/>
      <c r="I4" s="279"/>
      <c r="J4" s="279"/>
      <c r="K4" s="279"/>
    </row>
    <row r="5" spans="1:11" x14ac:dyDescent="0.25">
      <c r="A5" s="49"/>
      <c r="B5" s="50"/>
      <c r="C5" s="50"/>
      <c r="D5" s="52"/>
      <c r="E5" s="52"/>
      <c r="F5" s="52"/>
      <c r="G5" s="52"/>
      <c r="H5" s="52"/>
      <c r="I5" s="52"/>
      <c r="J5" s="52"/>
      <c r="K5" s="53"/>
    </row>
    <row r="6" spans="1:11" outlineLevel="1" x14ac:dyDescent="0.25">
      <c r="A6" s="58"/>
      <c r="B6" s="59"/>
      <c r="C6" s="59"/>
      <c r="D6" s="60"/>
      <c r="E6" s="61"/>
      <c r="F6" s="61"/>
      <c r="G6" s="50"/>
      <c r="H6" s="50"/>
      <c r="I6" s="59"/>
      <c r="J6" s="59"/>
      <c r="K6" s="62"/>
    </row>
    <row r="7" spans="1:11" outlineLevel="1" x14ac:dyDescent="0.25">
      <c r="A7" s="63" t="s">
        <v>8</v>
      </c>
      <c r="B7" s="50"/>
      <c r="C7" s="49"/>
      <c r="D7" s="198"/>
      <c r="E7" s="50"/>
      <c r="F7" s="50"/>
      <c r="G7" s="50"/>
      <c r="H7" s="50"/>
      <c r="I7" s="50"/>
      <c r="J7" s="50"/>
      <c r="K7" s="55"/>
    </row>
    <row r="8" spans="1:11" ht="26.25" outlineLevel="1" x14ac:dyDescent="0.25">
      <c r="A8" s="63"/>
      <c r="B8" s="50"/>
      <c r="C8" s="50"/>
      <c r="D8" s="50"/>
      <c r="E8" s="50"/>
      <c r="F8" s="50"/>
      <c r="G8" s="50"/>
      <c r="H8" s="50"/>
      <c r="I8" s="50" t="s">
        <v>9</v>
      </c>
      <c r="J8" s="50"/>
      <c r="K8" s="64" t="s">
        <v>10</v>
      </c>
    </row>
    <row r="9" spans="1:11" outlineLevel="1" x14ac:dyDescent="0.25">
      <c r="A9" s="49" t="s">
        <v>169</v>
      </c>
      <c r="B9" s="50"/>
      <c r="C9" s="50"/>
      <c r="D9" s="283" t="str">
        <f>'Totaal project'!D15</f>
        <v>10</v>
      </c>
      <c r="E9" s="284"/>
      <c r="F9" s="284"/>
      <c r="G9" s="285"/>
      <c r="H9" s="52"/>
      <c r="I9" s="199"/>
      <c r="J9" s="52"/>
      <c r="K9" s="199"/>
    </row>
    <row r="10" spans="1:11" outlineLevel="1" x14ac:dyDescent="0.25">
      <c r="A10" s="49"/>
      <c r="B10" s="50"/>
      <c r="C10" s="50"/>
      <c r="D10" s="52"/>
      <c r="E10" s="52"/>
      <c r="F10" s="52"/>
      <c r="G10" s="52"/>
      <c r="H10" s="52"/>
      <c r="I10" s="52"/>
      <c r="J10" s="52"/>
      <c r="K10" s="53"/>
    </row>
    <row r="11" spans="1:11" outlineLevel="1" x14ac:dyDescent="0.25">
      <c r="A11" s="58" t="s">
        <v>151</v>
      </c>
      <c r="B11" s="47"/>
      <c r="C11" s="47"/>
      <c r="D11" s="47"/>
      <c r="E11" s="194" t="s">
        <v>153</v>
      </c>
      <c r="F11" s="47"/>
      <c r="G11" s="47"/>
      <c r="H11" s="65"/>
      <c r="I11" s="47"/>
      <c r="J11" s="47"/>
      <c r="K11" s="48"/>
    </row>
    <row r="12" spans="1:11" outlineLevel="1" x14ac:dyDescent="0.25">
      <c r="A12" s="49"/>
      <c r="B12" s="66"/>
      <c r="C12" s="66"/>
      <c r="D12" s="66"/>
      <c r="E12" s="67"/>
      <c r="F12" s="66"/>
      <c r="G12" s="66"/>
      <c r="H12" s="67"/>
      <c r="I12" s="66"/>
      <c r="J12" s="66"/>
      <c r="K12" s="68"/>
    </row>
    <row r="13" spans="1:11" x14ac:dyDescent="0.25">
      <c r="A13" s="69"/>
      <c r="B13" s="70"/>
      <c r="C13" s="70"/>
      <c r="D13" s="70"/>
      <c r="E13" s="71"/>
      <c r="F13" s="70"/>
      <c r="G13" s="70"/>
      <c r="H13" s="71"/>
      <c r="I13" s="70"/>
      <c r="J13" s="70"/>
      <c r="K13" s="72"/>
    </row>
    <row r="14" spans="1:11" ht="15.75" x14ac:dyDescent="0.25">
      <c r="A14" s="45" t="s">
        <v>20</v>
      </c>
      <c r="B14" s="73"/>
      <c r="C14" s="73"/>
      <c r="D14" s="73"/>
      <c r="E14" s="73"/>
      <c r="F14" s="220" t="s">
        <v>21</v>
      </c>
      <c r="G14" s="221"/>
      <c r="H14" s="221"/>
      <c r="I14" s="221"/>
      <c r="J14" s="221"/>
      <c r="K14" s="225"/>
    </row>
    <row r="15" spans="1:11" x14ac:dyDescent="0.25">
      <c r="A15" s="58"/>
      <c r="B15" s="47"/>
      <c r="C15" s="47"/>
      <c r="D15" s="47"/>
      <c r="E15" s="65"/>
      <c r="F15" s="47"/>
      <c r="G15" s="47"/>
      <c r="H15" s="65"/>
      <c r="I15" s="47"/>
      <c r="J15" s="47"/>
      <c r="K15" s="48"/>
    </row>
    <row r="16" spans="1:11" x14ac:dyDescent="0.25">
      <c r="A16" s="58" t="s">
        <v>22</v>
      </c>
      <c r="B16" s="59"/>
      <c r="C16" s="59"/>
      <c r="D16" s="47"/>
      <c r="E16" s="47"/>
      <c r="F16" s="47"/>
      <c r="G16" s="47"/>
      <c r="H16" s="47"/>
      <c r="I16" s="47"/>
      <c r="J16" s="47"/>
      <c r="K16" s="47"/>
    </row>
    <row r="17" spans="1:11" outlineLevel="1" x14ac:dyDescent="0.25">
      <c r="A17" s="74"/>
      <c r="B17" s="75"/>
      <c r="C17" s="75"/>
      <c r="D17" s="66"/>
      <c r="E17" s="66"/>
      <c r="F17" s="76"/>
      <c r="G17" s="66"/>
      <c r="H17" s="66"/>
      <c r="I17" s="66"/>
      <c r="J17" s="66"/>
      <c r="K17" s="66"/>
    </row>
    <row r="18" spans="1:11" outlineLevel="1" x14ac:dyDescent="0.25">
      <c r="A18" s="63"/>
      <c r="B18" s="77" t="s">
        <v>23</v>
      </c>
      <c r="C18" s="77" t="s">
        <v>171</v>
      </c>
      <c r="D18" s="214" t="s">
        <v>25</v>
      </c>
      <c r="E18" s="215"/>
      <c r="F18" s="78" t="s">
        <v>26</v>
      </c>
      <c r="G18" s="78" t="s">
        <v>27</v>
      </c>
      <c r="H18" s="79"/>
      <c r="I18" s="172" t="s">
        <v>28</v>
      </c>
      <c r="J18" s="172" t="s">
        <v>29</v>
      </c>
      <c r="K18" s="173" t="s">
        <v>30</v>
      </c>
    </row>
    <row r="19" spans="1:11" ht="14.45" customHeight="1" outlineLevel="1" x14ac:dyDescent="0.25">
      <c r="A19" s="63"/>
      <c r="B19" s="80"/>
      <c r="C19" s="286"/>
      <c r="D19" s="216"/>
      <c r="E19" s="217"/>
      <c r="F19" s="83"/>
      <c r="G19" s="83"/>
      <c r="H19" s="84"/>
      <c r="I19" s="174" t="s">
        <v>32</v>
      </c>
      <c r="J19" s="174" t="s">
        <v>33</v>
      </c>
      <c r="K19" s="175"/>
    </row>
    <row r="20" spans="1:11" outlineLevel="1" x14ac:dyDescent="0.25">
      <c r="A20" s="63"/>
      <c r="B20" s="80"/>
      <c r="C20" s="287"/>
      <c r="D20" s="216"/>
      <c r="E20" s="217"/>
      <c r="F20" s="83"/>
      <c r="G20" s="83"/>
      <c r="H20" s="84"/>
      <c r="I20" s="175"/>
      <c r="J20" s="174" t="s">
        <v>34</v>
      </c>
      <c r="K20" s="175"/>
    </row>
    <row r="21" spans="1:11" outlineLevel="1" x14ac:dyDescent="0.25">
      <c r="A21" s="63"/>
      <c r="B21" s="85"/>
      <c r="C21" s="85"/>
      <c r="D21" s="218"/>
      <c r="E21" s="219"/>
      <c r="F21" s="88" t="s">
        <v>35</v>
      </c>
      <c r="G21" s="88" t="s">
        <v>36</v>
      </c>
      <c r="H21" s="85"/>
      <c r="I21" s="171" t="s">
        <v>37</v>
      </c>
      <c r="J21" s="170" t="s">
        <v>38</v>
      </c>
      <c r="K21" s="171" t="s">
        <v>39</v>
      </c>
    </row>
    <row r="22" spans="1:11" outlineLevel="1" x14ac:dyDescent="0.25">
      <c r="A22" s="63"/>
      <c r="B22" s="89"/>
      <c r="C22" s="89"/>
      <c r="D22" s="280"/>
      <c r="E22" s="282"/>
      <c r="F22" s="90"/>
      <c r="G22" s="91"/>
      <c r="H22" s="92"/>
      <c r="I22" s="176">
        <f>+F22*G22</f>
        <v>0</v>
      </c>
      <c r="J22" s="177">
        <f>IF(($E$11="Forfait €65"),0,(IF(($E$11="IKT"),0,(I22*50%))))</f>
        <v>0</v>
      </c>
      <c r="K22" s="176">
        <f>+I22+J22</f>
        <v>0</v>
      </c>
    </row>
    <row r="23" spans="1:11" outlineLevel="1" x14ac:dyDescent="0.25">
      <c r="A23" s="63"/>
      <c r="B23" s="89"/>
      <c r="C23" s="89"/>
      <c r="D23" s="280"/>
      <c r="E23" s="281"/>
      <c r="F23" s="90"/>
      <c r="G23" s="91"/>
      <c r="H23" s="92"/>
      <c r="I23" s="176">
        <f t="shared" ref="I23:I33" si="0">+F23*G23</f>
        <v>0</v>
      </c>
      <c r="J23" s="177">
        <f t="shared" ref="J23:J33" si="1">IF(($E$11="Forfait €65"),0,(IF(($E$11="IKT"),0,(I23*50%))))</f>
        <v>0</v>
      </c>
      <c r="K23" s="176">
        <f t="shared" ref="K23:K33" si="2">+I23+J23</f>
        <v>0</v>
      </c>
    </row>
    <row r="24" spans="1:11" outlineLevel="1" x14ac:dyDescent="0.25">
      <c r="A24" s="63"/>
      <c r="B24" s="89"/>
      <c r="C24" s="89"/>
      <c r="D24" s="280"/>
      <c r="E24" s="281"/>
      <c r="F24" s="90"/>
      <c r="G24" s="91"/>
      <c r="H24" s="92"/>
      <c r="I24" s="176">
        <f t="shared" si="0"/>
        <v>0</v>
      </c>
      <c r="J24" s="177">
        <f t="shared" si="1"/>
        <v>0</v>
      </c>
      <c r="K24" s="176">
        <f t="shared" si="2"/>
        <v>0</v>
      </c>
    </row>
    <row r="25" spans="1:11" outlineLevel="1" x14ac:dyDescent="0.25">
      <c r="A25" s="63"/>
      <c r="B25" s="89"/>
      <c r="C25" s="89"/>
      <c r="D25" s="280"/>
      <c r="E25" s="281"/>
      <c r="F25" s="90"/>
      <c r="G25" s="91"/>
      <c r="H25" s="92"/>
      <c r="I25" s="176">
        <f t="shared" si="0"/>
        <v>0</v>
      </c>
      <c r="J25" s="177">
        <f t="shared" si="1"/>
        <v>0</v>
      </c>
      <c r="K25" s="176">
        <f t="shared" si="2"/>
        <v>0</v>
      </c>
    </row>
    <row r="26" spans="1:11" outlineLevel="1" x14ac:dyDescent="0.25">
      <c r="A26" s="63"/>
      <c r="B26" s="89"/>
      <c r="C26" s="89"/>
      <c r="D26" s="280"/>
      <c r="E26" s="281"/>
      <c r="F26" s="90"/>
      <c r="G26" s="91"/>
      <c r="H26" s="92"/>
      <c r="I26" s="176">
        <f t="shared" si="0"/>
        <v>0</v>
      </c>
      <c r="J26" s="177">
        <f t="shared" si="1"/>
        <v>0</v>
      </c>
      <c r="K26" s="176">
        <f t="shared" si="2"/>
        <v>0</v>
      </c>
    </row>
    <row r="27" spans="1:11" outlineLevel="1" x14ac:dyDescent="0.25">
      <c r="A27" s="63"/>
      <c r="B27" s="89"/>
      <c r="C27" s="89"/>
      <c r="D27" s="280"/>
      <c r="E27" s="281"/>
      <c r="F27" s="90"/>
      <c r="G27" s="91"/>
      <c r="H27" s="92"/>
      <c r="I27" s="176">
        <f t="shared" si="0"/>
        <v>0</v>
      </c>
      <c r="J27" s="177">
        <f t="shared" si="1"/>
        <v>0</v>
      </c>
      <c r="K27" s="176">
        <f t="shared" si="2"/>
        <v>0</v>
      </c>
    </row>
    <row r="28" spans="1:11" outlineLevel="1" x14ac:dyDescent="0.25">
      <c r="A28" s="63"/>
      <c r="B28" s="89"/>
      <c r="C28" s="89"/>
      <c r="D28" s="280"/>
      <c r="E28" s="282"/>
      <c r="F28" s="90"/>
      <c r="G28" s="91"/>
      <c r="H28" s="92"/>
      <c r="I28" s="176">
        <f t="shared" si="0"/>
        <v>0</v>
      </c>
      <c r="J28" s="177">
        <f t="shared" si="1"/>
        <v>0</v>
      </c>
      <c r="K28" s="176">
        <f t="shared" si="2"/>
        <v>0</v>
      </c>
    </row>
    <row r="29" spans="1:11" outlineLevel="1" x14ac:dyDescent="0.25">
      <c r="A29" s="63"/>
      <c r="B29" s="89"/>
      <c r="C29" s="89"/>
      <c r="D29" s="280"/>
      <c r="E29" s="282"/>
      <c r="F29" s="90"/>
      <c r="G29" s="91"/>
      <c r="H29" s="92"/>
      <c r="I29" s="176">
        <f t="shared" si="0"/>
        <v>0</v>
      </c>
      <c r="J29" s="177">
        <f t="shared" si="1"/>
        <v>0</v>
      </c>
      <c r="K29" s="176">
        <f t="shared" si="2"/>
        <v>0</v>
      </c>
    </row>
    <row r="30" spans="1:11" outlineLevel="1" x14ac:dyDescent="0.25">
      <c r="A30" s="63"/>
      <c r="B30" s="89"/>
      <c r="C30" s="89"/>
      <c r="D30" s="280"/>
      <c r="E30" s="282"/>
      <c r="F30" s="90"/>
      <c r="G30" s="91"/>
      <c r="H30" s="92"/>
      <c r="I30" s="176">
        <f t="shared" si="0"/>
        <v>0</v>
      </c>
      <c r="J30" s="177">
        <f t="shared" si="1"/>
        <v>0</v>
      </c>
      <c r="K30" s="176">
        <f t="shared" si="2"/>
        <v>0</v>
      </c>
    </row>
    <row r="31" spans="1:11" outlineLevel="1" x14ac:dyDescent="0.25">
      <c r="A31" s="63"/>
      <c r="B31" s="89"/>
      <c r="C31" s="89"/>
      <c r="D31" s="280"/>
      <c r="E31" s="282"/>
      <c r="F31" s="90"/>
      <c r="G31" s="91"/>
      <c r="H31" s="92"/>
      <c r="I31" s="176">
        <f t="shared" si="0"/>
        <v>0</v>
      </c>
      <c r="J31" s="177">
        <f t="shared" si="1"/>
        <v>0</v>
      </c>
      <c r="K31" s="176">
        <f t="shared" si="2"/>
        <v>0</v>
      </c>
    </row>
    <row r="32" spans="1:11" outlineLevel="1" x14ac:dyDescent="0.25">
      <c r="A32" s="63"/>
      <c r="B32" s="89"/>
      <c r="C32" s="89"/>
      <c r="D32" s="280"/>
      <c r="E32" s="282"/>
      <c r="F32" s="90"/>
      <c r="G32" s="91"/>
      <c r="H32" s="92"/>
      <c r="I32" s="176">
        <f t="shared" si="0"/>
        <v>0</v>
      </c>
      <c r="J32" s="177">
        <f t="shared" si="1"/>
        <v>0</v>
      </c>
      <c r="K32" s="176">
        <f t="shared" si="2"/>
        <v>0</v>
      </c>
    </row>
    <row r="33" spans="1:11" outlineLevel="1" x14ac:dyDescent="0.25">
      <c r="A33" s="63"/>
      <c r="B33" s="89"/>
      <c r="C33" s="204"/>
      <c r="D33" s="290"/>
      <c r="E33" s="291"/>
      <c r="F33" s="205"/>
      <c r="G33" s="206"/>
      <c r="H33" s="207"/>
      <c r="I33" s="176">
        <f t="shared" si="0"/>
        <v>0</v>
      </c>
      <c r="J33" s="177">
        <f t="shared" si="1"/>
        <v>0</v>
      </c>
      <c r="K33" s="176">
        <f t="shared" si="2"/>
        <v>0</v>
      </c>
    </row>
    <row r="34" spans="1:11" outlineLevel="1" x14ac:dyDescent="0.25">
      <c r="A34" s="63"/>
      <c r="B34" s="94" t="s">
        <v>40</v>
      </c>
      <c r="C34" s="208"/>
      <c r="D34" s="288"/>
      <c r="E34" s="289"/>
      <c r="F34" s="209"/>
      <c r="G34" s="210"/>
      <c r="H34" s="210"/>
      <c r="I34" s="203"/>
      <c r="J34" s="179"/>
      <c r="K34" s="169">
        <f>SUM(K22:K33)</f>
        <v>0</v>
      </c>
    </row>
    <row r="35" spans="1:11" outlineLevel="1" x14ac:dyDescent="0.25">
      <c r="A35" s="81"/>
    </row>
    <row r="36" spans="1:11" x14ac:dyDescent="0.25">
      <c r="A36" s="98"/>
      <c r="B36" s="99"/>
      <c r="C36" s="99"/>
      <c r="D36" s="100"/>
      <c r="E36" s="100"/>
      <c r="F36" s="100"/>
      <c r="G36" s="100"/>
      <c r="H36" s="101"/>
      <c r="I36" s="102"/>
      <c r="J36" s="103"/>
      <c r="K36" s="104"/>
    </row>
    <row r="37" spans="1:11" x14ac:dyDescent="0.25">
      <c r="A37" s="86"/>
      <c r="B37" s="108"/>
      <c r="C37" s="108"/>
      <c r="D37" s="108"/>
      <c r="E37" s="108"/>
      <c r="F37" s="108"/>
      <c r="G37" s="108"/>
      <c r="H37" s="108"/>
      <c r="I37" s="108"/>
      <c r="J37" s="108"/>
      <c r="K37" s="108"/>
    </row>
    <row r="38" spans="1:11" ht="15.75" x14ac:dyDescent="0.25">
      <c r="A38" s="45" t="s">
        <v>42</v>
      </c>
      <c r="B38" s="109"/>
      <c r="C38" s="109"/>
      <c r="D38" s="109"/>
      <c r="E38" s="109"/>
      <c r="F38" s="110"/>
      <c r="G38" s="220" t="s">
        <v>21</v>
      </c>
      <c r="H38" s="221"/>
      <c r="I38" s="221"/>
      <c r="J38" s="221"/>
      <c r="K38" s="221"/>
    </row>
    <row r="39" spans="1:11" ht="15.75" outlineLevel="1" x14ac:dyDescent="0.25">
      <c r="A39" s="111"/>
      <c r="B39" s="42"/>
      <c r="C39" s="42"/>
      <c r="D39" s="42"/>
      <c r="E39" s="42"/>
      <c r="F39" s="112"/>
      <c r="G39" s="113"/>
      <c r="H39" s="114"/>
      <c r="I39" s="114"/>
      <c r="J39" s="114"/>
      <c r="K39" s="114"/>
    </row>
    <row r="40" spans="1:11" outlineLevel="1" x14ac:dyDescent="0.25">
      <c r="A40" s="115" t="s">
        <v>43</v>
      </c>
      <c r="B40" s="116"/>
      <c r="C40" s="116"/>
      <c r="D40" s="117"/>
      <c r="E40" s="118"/>
    </row>
    <row r="41" spans="1:11" ht="30" outlineLevel="1" x14ac:dyDescent="0.25">
      <c r="A41" s="106"/>
      <c r="B41" s="77" t="s">
        <v>24</v>
      </c>
      <c r="C41" s="212" t="s">
        <v>44</v>
      </c>
      <c r="D41" s="212"/>
      <c r="E41" s="107" t="s">
        <v>45</v>
      </c>
      <c r="F41" s="107" t="s">
        <v>46</v>
      </c>
      <c r="G41" s="161" t="s">
        <v>47</v>
      </c>
      <c r="H41" s="161" t="s">
        <v>166</v>
      </c>
      <c r="I41" s="161" t="s">
        <v>48</v>
      </c>
      <c r="J41" s="161" t="s">
        <v>167</v>
      </c>
      <c r="K41" s="162" t="s">
        <v>41</v>
      </c>
    </row>
    <row r="42" spans="1:11" ht="24" outlineLevel="1" x14ac:dyDescent="0.25">
      <c r="A42" s="106"/>
      <c r="B42" s="80" t="s">
        <v>31</v>
      </c>
      <c r="C42" s="212"/>
      <c r="D42" s="212"/>
      <c r="E42" s="119" t="s">
        <v>49</v>
      </c>
      <c r="F42" s="120" t="s">
        <v>35</v>
      </c>
      <c r="G42" s="163" t="s">
        <v>36</v>
      </c>
      <c r="H42" s="163" t="s">
        <v>50</v>
      </c>
      <c r="I42" s="158" t="s">
        <v>51</v>
      </c>
      <c r="J42" s="163" t="s">
        <v>52</v>
      </c>
      <c r="K42" s="164" t="s">
        <v>168</v>
      </c>
    </row>
    <row r="43" spans="1:11" outlineLevel="1" x14ac:dyDescent="0.25">
      <c r="A43" s="106"/>
      <c r="B43" s="89"/>
      <c r="C43" s="236"/>
      <c r="D43" s="236"/>
      <c r="E43" s="121"/>
      <c r="F43" s="93">
        <v>0</v>
      </c>
      <c r="G43" s="165"/>
      <c r="H43" s="166"/>
      <c r="I43" s="166"/>
      <c r="J43" s="167"/>
      <c r="K43" s="168"/>
    </row>
    <row r="44" spans="1:11" outlineLevel="1" x14ac:dyDescent="0.25">
      <c r="A44" s="106"/>
      <c r="B44" s="89"/>
      <c r="C44" s="236"/>
      <c r="D44" s="236"/>
      <c r="E44" s="121"/>
      <c r="F44" s="93">
        <v>0</v>
      </c>
      <c r="G44" s="165"/>
      <c r="H44" s="166"/>
      <c r="I44" s="166"/>
      <c r="J44" s="167"/>
      <c r="K44" s="168"/>
    </row>
    <row r="45" spans="1:11" outlineLevel="1" x14ac:dyDescent="0.25">
      <c r="A45" s="106"/>
      <c r="B45" s="89"/>
      <c r="C45" s="236"/>
      <c r="D45" s="236"/>
      <c r="E45" s="121"/>
      <c r="F45" s="93">
        <v>0</v>
      </c>
      <c r="G45" s="165"/>
      <c r="H45" s="166"/>
      <c r="I45" s="166"/>
      <c r="J45" s="167"/>
      <c r="K45" s="168"/>
    </row>
    <row r="46" spans="1:11" outlineLevel="1" x14ac:dyDescent="0.25">
      <c r="A46" s="106"/>
      <c r="B46" s="89"/>
      <c r="C46" s="236"/>
      <c r="D46" s="236"/>
      <c r="E46" s="121"/>
      <c r="F46" s="93">
        <v>0</v>
      </c>
      <c r="G46" s="165"/>
      <c r="H46" s="166"/>
      <c r="I46" s="166"/>
      <c r="J46" s="167"/>
      <c r="K46" s="168"/>
    </row>
    <row r="47" spans="1:11" outlineLevel="1" x14ac:dyDescent="0.25">
      <c r="A47" s="106"/>
      <c r="B47" s="89"/>
      <c r="C47" s="236"/>
      <c r="D47" s="236"/>
      <c r="E47" s="121"/>
      <c r="F47" s="93">
        <v>0</v>
      </c>
      <c r="G47" s="165"/>
      <c r="H47" s="166"/>
      <c r="I47" s="166"/>
      <c r="J47" s="167"/>
      <c r="K47" s="168"/>
    </row>
    <row r="48" spans="1:11" outlineLevel="1" x14ac:dyDescent="0.25">
      <c r="A48" s="106"/>
      <c r="B48" s="89"/>
      <c r="C48" s="236"/>
      <c r="D48" s="236"/>
      <c r="E48" s="121"/>
      <c r="F48" s="93">
        <v>0</v>
      </c>
      <c r="G48" s="165"/>
      <c r="H48" s="166"/>
      <c r="I48" s="166"/>
      <c r="J48" s="167"/>
      <c r="K48" s="168"/>
    </row>
    <row r="49" spans="1:11" outlineLevel="1" x14ac:dyDescent="0.25">
      <c r="A49" s="106"/>
      <c r="B49" s="89"/>
      <c r="C49" s="236"/>
      <c r="D49" s="236"/>
      <c r="E49" s="121"/>
      <c r="F49" s="93">
        <v>0</v>
      </c>
      <c r="G49" s="165"/>
      <c r="H49" s="166"/>
      <c r="I49" s="166"/>
      <c r="J49" s="167"/>
      <c r="K49" s="168"/>
    </row>
    <row r="50" spans="1:11" outlineLevel="1" x14ac:dyDescent="0.25">
      <c r="A50" s="106"/>
      <c r="B50" s="89"/>
      <c r="C50" s="236"/>
      <c r="D50" s="236"/>
      <c r="E50" s="121"/>
      <c r="F50" s="93">
        <v>0</v>
      </c>
      <c r="G50" s="165"/>
      <c r="H50" s="166"/>
      <c r="I50" s="166"/>
      <c r="J50" s="167"/>
      <c r="K50" s="168"/>
    </row>
    <row r="51" spans="1:11" outlineLevel="1" x14ac:dyDescent="0.25">
      <c r="A51" s="105"/>
      <c r="B51" s="122" t="s">
        <v>30</v>
      </c>
      <c r="C51" s="292"/>
      <c r="D51" s="293"/>
      <c r="E51" s="121"/>
      <c r="F51" s="93"/>
      <c r="G51" s="165"/>
      <c r="H51" s="166"/>
      <c r="I51" s="166"/>
      <c r="J51" s="167"/>
      <c r="K51" s="169">
        <f>SUM(K43:K50)</f>
        <v>0</v>
      </c>
    </row>
    <row r="52" spans="1:11" x14ac:dyDescent="0.25">
      <c r="A52" s="105"/>
      <c r="B52" s="123"/>
      <c r="C52" s="123"/>
      <c r="D52" s="124"/>
      <c r="E52" s="124"/>
      <c r="F52" s="96"/>
      <c r="G52" s="97"/>
      <c r="H52" s="97"/>
      <c r="I52" s="97"/>
      <c r="J52" s="125"/>
      <c r="K52" s="126"/>
    </row>
    <row r="53" spans="1:11" ht="15.75" x14ac:dyDescent="0.25">
      <c r="A53" s="45" t="s">
        <v>53</v>
      </c>
      <c r="B53" s="109"/>
      <c r="C53" s="109"/>
      <c r="D53" s="109"/>
      <c r="E53" s="109"/>
      <c r="F53" s="110"/>
      <c r="G53" s="220" t="s">
        <v>21</v>
      </c>
      <c r="H53" s="221"/>
      <c r="I53" s="221"/>
      <c r="J53" s="221"/>
      <c r="K53" s="221"/>
    </row>
    <row r="54" spans="1:11" outlineLevel="1" x14ac:dyDescent="0.25">
      <c r="A54" s="127"/>
      <c r="B54" s="47"/>
      <c r="C54" s="47"/>
      <c r="D54" s="47"/>
      <c r="E54" s="47"/>
      <c r="F54" s="47"/>
      <c r="G54" s="47"/>
      <c r="H54" s="47"/>
      <c r="I54" s="47"/>
      <c r="J54" s="47"/>
      <c r="K54" s="47"/>
    </row>
    <row r="55" spans="1:11" outlineLevel="1" x14ac:dyDescent="0.25">
      <c r="A55" s="115" t="s">
        <v>54</v>
      </c>
    </row>
    <row r="56" spans="1:11" ht="12.75" customHeight="1" outlineLevel="1" x14ac:dyDescent="0.25">
      <c r="A56" s="81"/>
      <c r="B56" s="128" t="s">
        <v>24</v>
      </c>
      <c r="C56" s="212" t="s">
        <v>55</v>
      </c>
      <c r="D56" s="212"/>
      <c r="E56" s="212"/>
      <c r="F56" s="212"/>
      <c r="G56" s="212"/>
      <c r="H56" s="212"/>
      <c r="I56" s="212"/>
      <c r="J56" s="212"/>
      <c r="K56" s="129" t="s">
        <v>41</v>
      </c>
    </row>
    <row r="57" spans="1:11" outlineLevel="1" x14ac:dyDescent="0.25">
      <c r="A57" s="106"/>
      <c r="B57" s="89"/>
      <c r="C57" s="236"/>
      <c r="D57" s="236"/>
      <c r="E57" s="236"/>
      <c r="F57" s="236"/>
      <c r="G57" s="236"/>
      <c r="H57" s="236"/>
      <c r="I57" s="236"/>
      <c r="J57" s="236"/>
      <c r="K57" s="130">
        <v>0</v>
      </c>
    </row>
    <row r="58" spans="1:11" outlineLevel="1" x14ac:dyDescent="0.25">
      <c r="A58" s="106"/>
      <c r="B58" s="89"/>
      <c r="C58" s="236"/>
      <c r="D58" s="236"/>
      <c r="E58" s="236"/>
      <c r="F58" s="236"/>
      <c r="G58" s="236"/>
      <c r="H58" s="236"/>
      <c r="I58" s="236"/>
      <c r="J58" s="236"/>
      <c r="K58" s="130">
        <v>0</v>
      </c>
    </row>
    <row r="59" spans="1:11" outlineLevel="1" x14ac:dyDescent="0.25">
      <c r="A59" s="106"/>
      <c r="B59" s="89"/>
      <c r="C59" s="236"/>
      <c r="D59" s="236"/>
      <c r="E59" s="236"/>
      <c r="F59" s="236"/>
      <c r="G59" s="236"/>
      <c r="H59" s="236"/>
      <c r="I59" s="236"/>
      <c r="J59" s="236"/>
      <c r="K59" s="130">
        <v>0</v>
      </c>
    </row>
    <row r="60" spans="1:11" outlineLevel="1" x14ac:dyDescent="0.25">
      <c r="A60" s="106"/>
      <c r="B60" s="89"/>
      <c r="C60" s="236"/>
      <c r="D60" s="236"/>
      <c r="E60" s="236"/>
      <c r="F60" s="236"/>
      <c r="G60" s="236"/>
      <c r="H60" s="236"/>
      <c r="I60" s="236"/>
      <c r="J60" s="236"/>
      <c r="K60" s="130">
        <v>0</v>
      </c>
    </row>
    <row r="61" spans="1:11" outlineLevel="1" x14ac:dyDescent="0.25">
      <c r="A61" s="106"/>
      <c r="B61" s="89"/>
      <c r="C61" s="236"/>
      <c r="D61" s="236"/>
      <c r="E61" s="236"/>
      <c r="F61" s="236"/>
      <c r="G61" s="236"/>
      <c r="H61" s="236"/>
      <c r="I61" s="236"/>
      <c r="J61" s="236"/>
      <c r="K61" s="130">
        <v>0</v>
      </c>
    </row>
    <row r="62" spans="1:11" outlineLevel="1" x14ac:dyDescent="0.25">
      <c r="A62" s="106"/>
      <c r="B62" s="89"/>
      <c r="C62" s="236"/>
      <c r="D62" s="236"/>
      <c r="E62" s="236"/>
      <c r="F62" s="236"/>
      <c r="G62" s="236"/>
      <c r="H62" s="236"/>
      <c r="I62" s="236"/>
      <c r="J62" s="236"/>
      <c r="K62" s="130">
        <v>0</v>
      </c>
    </row>
    <row r="63" spans="1:11" outlineLevel="1" x14ac:dyDescent="0.25">
      <c r="A63" s="106"/>
      <c r="B63" s="89"/>
      <c r="C63" s="236"/>
      <c r="D63" s="236"/>
      <c r="E63" s="236"/>
      <c r="F63" s="236"/>
      <c r="G63" s="236"/>
      <c r="H63" s="236"/>
      <c r="I63" s="236"/>
      <c r="J63" s="236"/>
      <c r="K63" s="130">
        <v>0</v>
      </c>
    </row>
    <row r="64" spans="1:11" outlineLevel="1" x14ac:dyDescent="0.25">
      <c r="A64" s="106"/>
      <c r="B64" s="89"/>
      <c r="C64" s="236"/>
      <c r="D64" s="236"/>
      <c r="E64" s="236"/>
      <c r="F64" s="236"/>
      <c r="G64" s="236"/>
      <c r="H64" s="236"/>
      <c r="I64" s="236"/>
      <c r="J64" s="236"/>
      <c r="K64" s="130">
        <v>0</v>
      </c>
    </row>
    <row r="65" spans="1:11" outlineLevel="1" x14ac:dyDescent="0.25">
      <c r="A65" s="106"/>
      <c r="B65" s="89"/>
      <c r="C65" s="236"/>
      <c r="D65" s="236"/>
      <c r="E65" s="236"/>
      <c r="F65" s="236"/>
      <c r="G65" s="236"/>
      <c r="H65" s="236"/>
      <c r="I65" s="236"/>
      <c r="J65" s="236"/>
      <c r="K65" s="130">
        <v>0</v>
      </c>
    </row>
    <row r="66" spans="1:11" outlineLevel="1" x14ac:dyDescent="0.25">
      <c r="A66" s="106"/>
      <c r="B66" s="159" t="s">
        <v>30</v>
      </c>
      <c r="C66" s="245"/>
      <c r="D66" s="294"/>
      <c r="E66" s="294"/>
      <c r="F66" s="294"/>
      <c r="G66" s="294"/>
      <c r="H66" s="294"/>
      <c r="I66" s="294"/>
      <c r="J66" s="246"/>
      <c r="K66" s="160">
        <f>SUM(K57:K65)</f>
        <v>0</v>
      </c>
    </row>
    <row r="67" spans="1:11" x14ac:dyDescent="0.25">
      <c r="A67" s="86"/>
      <c r="B67" s="108"/>
      <c r="C67" s="108"/>
      <c r="D67" s="108"/>
      <c r="E67" s="108"/>
      <c r="F67" s="108"/>
      <c r="G67" s="108"/>
      <c r="H67" s="108"/>
      <c r="I67" s="108"/>
      <c r="J67" s="108"/>
      <c r="K67" s="108"/>
    </row>
    <row r="68" spans="1:11" ht="18" x14ac:dyDescent="0.25">
      <c r="A68" s="45" t="s">
        <v>56</v>
      </c>
      <c r="B68" s="131"/>
      <c r="C68" s="131"/>
      <c r="D68" s="131"/>
      <c r="E68" s="131"/>
      <c r="F68" s="110"/>
      <c r="G68" s="220" t="s">
        <v>21</v>
      </c>
      <c r="H68" s="221"/>
      <c r="I68" s="221"/>
      <c r="J68" s="221"/>
      <c r="K68" s="221"/>
    </row>
    <row r="69" spans="1:11" ht="18" outlineLevel="1" x14ac:dyDescent="0.25">
      <c r="A69" s="41"/>
      <c r="B69" s="132"/>
      <c r="C69" s="132"/>
      <c r="D69" s="132"/>
      <c r="E69" s="132"/>
      <c r="F69" s="132"/>
      <c r="G69" s="132"/>
      <c r="H69" s="132"/>
      <c r="I69" s="132"/>
      <c r="J69" s="132"/>
      <c r="K69" s="132"/>
    </row>
    <row r="70" spans="1:11" outlineLevel="1" x14ac:dyDescent="0.25">
      <c r="A70" s="115" t="s">
        <v>57</v>
      </c>
      <c r="B70" s="108"/>
      <c r="E70" s="133"/>
    </row>
    <row r="71" spans="1:11" ht="15" customHeight="1" outlineLevel="1" x14ac:dyDescent="0.25">
      <c r="A71" s="81"/>
      <c r="B71" s="134" t="s">
        <v>24</v>
      </c>
      <c r="C71" s="212" t="s">
        <v>58</v>
      </c>
      <c r="D71" s="212"/>
      <c r="E71" s="212"/>
      <c r="F71" s="212"/>
      <c r="G71" s="235" t="s">
        <v>59</v>
      </c>
      <c r="H71" s="235"/>
      <c r="I71" s="236"/>
      <c r="J71" s="236"/>
      <c r="K71" s="135" t="s">
        <v>41</v>
      </c>
    </row>
    <row r="72" spans="1:11" outlineLevel="1" x14ac:dyDescent="0.25">
      <c r="A72" s="81"/>
      <c r="B72" s="89"/>
      <c r="C72" s="236"/>
      <c r="D72" s="236"/>
      <c r="E72" s="236"/>
      <c r="F72" s="236"/>
      <c r="G72" s="235"/>
      <c r="H72" s="235"/>
      <c r="I72" s="236"/>
      <c r="J72" s="236"/>
      <c r="K72" s="136">
        <v>0</v>
      </c>
    </row>
    <row r="73" spans="1:11" outlineLevel="1" x14ac:dyDescent="0.25">
      <c r="A73" s="81"/>
      <c r="B73" s="89"/>
      <c r="C73" s="236"/>
      <c r="D73" s="236"/>
      <c r="E73" s="236"/>
      <c r="F73" s="236"/>
      <c r="G73" s="235"/>
      <c r="H73" s="235"/>
      <c r="I73" s="236"/>
      <c r="J73" s="236"/>
      <c r="K73" s="136">
        <v>0</v>
      </c>
    </row>
    <row r="74" spans="1:11" outlineLevel="1" x14ac:dyDescent="0.25">
      <c r="A74" s="81"/>
      <c r="B74" s="89"/>
      <c r="C74" s="236"/>
      <c r="D74" s="236"/>
      <c r="E74" s="236"/>
      <c r="F74" s="236"/>
      <c r="G74" s="235"/>
      <c r="H74" s="235"/>
      <c r="I74" s="236"/>
      <c r="J74" s="236"/>
      <c r="K74" s="136">
        <v>0</v>
      </c>
    </row>
    <row r="75" spans="1:11" outlineLevel="1" x14ac:dyDescent="0.25">
      <c r="A75" s="81"/>
      <c r="B75" s="89"/>
      <c r="C75" s="236"/>
      <c r="D75" s="236"/>
      <c r="E75" s="236"/>
      <c r="F75" s="236"/>
      <c r="G75" s="235"/>
      <c r="H75" s="235"/>
      <c r="I75" s="236"/>
      <c r="J75" s="236"/>
      <c r="K75" s="136">
        <v>0</v>
      </c>
    </row>
    <row r="76" spans="1:11" outlineLevel="1" x14ac:dyDescent="0.25">
      <c r="A76" s="81"/>
      <c r="B76" s="89"/>
      <c r="C76" s="236"/>
      <c r="D76" s="236"/>
      <c r="E76" s="236"/>
      <c r="F76" s="236"/>
      <c r="G76" s="235"/>
      <c r="H76" s="235"/>
      <c r="I76" s="236"/>
      <c r="J76" s="236"/>
      <c r="K76" s="136">
        <v>0</v>
      </c>
    </row>
    <row r="77" spans="1:11" outlineLevel="1" x14ac:dyDescent="0.25">
      <c r="A77" s="81"/>
      <c r="B77" s="89"/>
      <c r="C77" s="236"/>
      <c r="D77" s="236"/>
      <c r="E77" s="236"/>
      <c r="F77" s="236"/>
      <c r="G77" s="235"/>
      <c r="H77" s="235"/>
      <c r="I77" s="236"/>
      <c r="J77" s="236"/>
      <c r="K77" s="136">
        <v>0</v>
      </c>
    </row>
    <row r="78" spans="1:11" outlineLevel="1" x14ac:dyDescent="0.25">
      <c r="A78" s="81"/>
      <c r="B78" s="89"/>
      <c r="C78" s="236"/>
      <c r="D78" s="236"/>
      <c r="E78" s="236"/>
      <c r="F78" s="236"/>
      <c r="G78" s="235"/>
      <c r="H78" s="235"/>
      <c r="I78" s="236"/>
      <c r="J78" s="236"/>
      <c r="K78" s="136">
        <v>0</v>
      </c>
    </row>
    <row r="79" spans="1:11" outlineLevel="1" x14ac:dyDescent="0.25">
      <c r="A79" s="81"/>
      <c r="B79" s="89"/>
      <c r="C79" s="236"/>
      <c r="D79" s="236"/>
      <c r="E79" s="236"/>
      <c r="F79" s="236"/>
      <c r="G79" s="235"/>
      <c r="H79" s="235"/>
      <c r="I79" s="236"/>
      <c r="J79" s="236"/>
      <c r="K79" s="136">
        <v>0</v>
      </c>
    </row>
    <row r="80" spans="1:11" outlineLevel="1" x14ac:dyDescent="0.25">
      <c r="A80" s="81"/>
      <c r="B80" s="89"/>
      <c r="C80" s="236"/>
      <c r="D80" s="236"/>
      <c r="E80" s="236"/>
      <c r="F80" s="236"/>
      <c r="G80" s="235"/>
      <c r="H80" s="235"/>
      <c r="I80" s="236"/>
      <c r="J80" s="236"/>
      <c r="K80" s="136">
        <v>0</v>
      </c>
    </row>
    <row r="81" spans="1:11" outlineLevel="1" x14ac:dyDescent="0.25">
      <c r="A81" s="81"/>
      <c r="B81" s="89"/>
      <c r="C81" s="236"/>
      <c r="D81" s="236"/>
      <c r="E81" s="236"/>
      <c r="F81" s="236"/>
      <c r="G81" s="235"/>
      <c r="H81" s="235"/>
      <c r="I81" s="236"/>
      <c r="J81" s="236"/>
      <c r="K81" s="136">
        <v>0</v>
      </c>
    </row>
    <row r="82" spans="1:11" outlineLevel="1" x14ac:dyDescent="0.25">
      <c r="A82" s="81"/>
      <c r="B82" s="89"/>
      <c r="C82" s="236"/>
      <c r="D82" s="236"/>
      <c r="E82" s="236"/>
      <c r="F82" s="236"/>
      <c r="G82" s="235"/>
      <c r="H82" s="235"/>
      <c r="I82" s="236"/>
      <c r="J82" s="236"/>
      <c r="K82" s="136">
        <v>0</v>
      </c>
    </row>
    <row r="83" spans="1:11" outlineLevel="1" x14ac:dyDescent="0.25">
      <c r="A83" s="81"/>
      <c r="B83" s="89"/>
      <c r="C83" s="236"/>
      <c r="D83" s="236"/>
      <c r="E83" s="236"/>
      <c r="F83" s="236"/>
      <c r="G83" s="235"/>
      <c r="H83" s="235"/>
      <c r="I83" s="236"/>
      <c r="J83" s="236"/>
      <c r="K83" s="136">
        <v>0</v>
      </c>
    </row>
    <row r="84" spans="1:11" outlineLevel="1" x14ac:dyDescent="0.25">
      <c r="A84" s="81"/>
      <c r="B84" s="89"/>
      <c r="C84" s="236"/>
      <c r="D84" s="236"/>
      <c r="E84" s="236"/>
      <c r="F84" s="236"/>
      <c r="G84" s="235"/>
      <c r="H84" s="235"/>
      <c r="I84" s="236"/>
      <c r="J84" s="236"/>
      <c r="K84" s="136">
        <v>0</v>
      </c>
    </row>
    <row r="85" spans="1:11" outlineLevel="1" x14ac:dyDescent="0.25">
      <c r="A85" s="81"/>
      <c r="B85" s="89"/>
      <c r="C85" s="236"/>
      <c r="D85" s="236"/>
      <c r="E85" s="236"/>
      <c r="F85" s="236"/>
      <c r="G85" s="235"/>
      <c r="H85" s="235"/>
      <c r="I85" s="236"/>
      <c r="J85" s="236"/>
      <c r="K85" s="136">
        <v>0</v>
      </c>
    </row>
    <row r="86" spans="1:11" outlineLevel="1" x14ac:dyDescent="0.25">
      <c r="A86" s="81"/>
      <c r="B86" s="157" t="s">
        <v>30</v>
      </c>
      <c r="C86" s="295"/>
      <c r="D86" s="296"/>
      <c r="E86" s="296"/>
      <c r="F86" s="297"/>
      <c r="G86" s="237"/>
      <c r="H86" s="237"/>
      <c r="I86" s="238"/>
      <c r="J86" s="238"/>
      <c r="K86" s="156">
        <f>SUM(K72:K85)</f>
        <v>0</v>
      </c>
    </row>
    <row r="87" spans="1:11" outlineLevel="1" x14ac:dyDescent="0.25">
      <c r="A87" s="81"/>
      <c r="B87" s="50"/>
      <c r="C87" s="50"/>
      <c r="D87" s="137"/>
      <c r="E87" s="137"/>
      <c r="F87" s="137"/>
      <c r="G87" s="137"/>
      <c r="H87" s="137"/>
    </row>
    <row r="88" spans="1:11" outlineLevel="1" x14ac:dyDescent="0.25">
      <c r="A88" s="81"/>
      <c r="B88" s="50"/>
      <c r="C88" s="50"/>
      <c r="D88" s="137"/>
      <c r="E88" s="137"/>
      <c r="F88" s="137"/>
      <c r="G88" s="137"/>
      <c r="H88" s="137"/>
    </row>
    <row r="90" spans="1:11" ht="18" x14ac:dyDescent="0.25">
      <c r="A90" s="45" t="s">
        <v>143</v>
      </c>
      <c r="B90" s="131"/>
      <c r="C90" s="131"/>
      <c r="D90" s="131"/>
      <c r="E90" s="139"/>
      <c r="F90" s="231" t="s">
        <v>2</v>
      </c>
      <c r="G90" s="232"/>
      <c r="H90" s="232"/>
      <c r="I90" s="232"/>
      <c r="J90" s="232"/>
      <c r="K90" s="233"/>
    </row>
    <row r="91" spans="1:11" x14ac:dyDescent="0.25">
      <c r="A91" s="138"/>
      <c r="B91" s="42"/>
      <c r="C91" s="42"/>
      <c r="D91" s="42"/>
      <c r="E91" s="42"/>
      <c r="F91" s="42"/>
      <c r="G91" s="42"/>
      <c r="H91" s="42"/>
      <c r="I91" s="42"/>
      <c r="J91" s="42"/>
      <c r="K91" s="43"/>
    </row>
    <row r="92" spans="1:11" outlineLevel="1" x14ac:dyDescent="0.25">
      <c r="A92" s="81"/>
      <c r="K92" s="82"/>
    </row>
    <row r="93" spans="1:11" outlineLevel="1" x14ac:dyDescent="0.25">
      <c r="A93" s="81"/>
      <c r="B93" s="253" t="s">
        <v>60</v>
      </c>
      <c r="C93" s="253"/>
      <c r="D93" s="144" t="s">
        <v>61</v>
      </c>
      <c r="E93" s="254" t="s">
        <v>62</v>
      </c>
      <c r="F93" s="255"/>
      <c r="G93" s="140" t="s">
        <v>61</v>
      </c>
      <c r="H93" s="140"/>
      <c r="I93" s="140" t="s">
        <v>63</v>
      </c>
      <c r="K93" s="82"/>
    </row>
    <row r="94" spans="1:11" outlineLevel="1" x14ac:dyDescent="0.25">
      <c r="A94" s="81"/>
      <c r="B94" s="256" t="s">
        <v>64</v>
      </c>
      <c r="C94" s="257"/>
      <c r="D94" s="145">
        <f>+K34</f>
        <v>0</v>
      </c>
      <c r="E94" s="258"/>
      <c r="F94" s="259"/>
      <c r="G94" s="187"/>
      <c r="H94" s="188"/>
      <c r="K94" s="82"/>
    </row>
    <row r="95" spans="1:11" ht="25.5" customHeight="1" outlineLevel="1" x14ac:dyDescent="0.25">
      <c r="A95" s="81"/>
      <c r="B95" s="245" t="s">
        <v>65</v>
      </c>
      <c r="C95" s="246"/>
      <c r="D95" s="145">
        <f>+K51</f>
        <v>0</v>
      </c>
      <c r="E95" s="247"/>
      <c r="F95" s="248"/>
      <c r="G95" s="187"/>
      <c r="H95" s="188"/>
      <c r="I95" s="141"/>
      <c r="K95" s="82"/>
    </row>
    <row r="96" spans="1:11" outlineLevel="1" x14ac:dyDescent="0.25">
      <c r="A96" s="81"/>
      <c r="B96" s="249" t="s">
        <v>66</v>
      </c>
      <c r="C96" s="250"/>
      <c r="D96" s="145">
        <f>+K66</f>
        <v>0</v>
      </c>
      <c r="E96" s="251"/>
      <c r="F96" s="252"/>
      <c r="G96" s="187"/>
      <c r="H96" s="188"/>
      <c r="I96" s="141"/>
      <c r="K96" s="82"/>
    </row>
    <row r="97" spans="1:11" outlineLevel="1" x14ac:dyDescent="0.25">
      <c r="A97" s="81"/>
      <c r="B97" s="249" t="s">
        <v>67</v>
      </c>
      <c r="C97" s="250"/>
      <c r="D97" s="145">
        <f>+K86</f>
        <v>0</v>
      </c>
      <c r="E97" s="251"/>
      <c r="F97" s="252"/>
      <c r="G97" s="187"/>
      <c r="H97" s="188"/>
      <c r="I97" s="141"/>
      <c r="K97" s="82"/>
    </row>
    <row r="98" spans="1:11" outlineLevel="1" x14ac:dyDescent="0.25">
      <c r="A98" s="81"/>
      <c r="B98" s="249"/>
      <c r="C98" s="250"/>
      <c r="D98" s="145"/>
      <c r="E98" s="251"/>
      <c r="F98" s="252"/>
      <c r="G98" s="187"/>
      <c r="H98" s="188"/>
      <c r="I98" s="141"/>
      <c r="K98" s="82"/>
    </row>
    <row r="99" spans="1:11" outlineLevel="1" x14ac:dyDescent="0.25">
      <c r="A99" s="81"/>
      <c r="B99" s="249"/>
      <c r="C99" s="250"/>
      <c r="D99" s="145"/>
      <c r="E99" s="251"/>
      <c r="F99" s="252"/>
      <c r="G99" s="187"/>
      <c r="H99" s="188"/>
      <c r="I99" s="141"/>
      <c r="K99" s="82"/>
    </row>
    <row r="100" spans="1:11" outlineLevel="1" x14ac:dyDescent="0.25">
      <c r="A100" s="81"/>
      <c r="B100" s="249"/>
      <c r="C100" s="250"/>
      <c r="D100" s="145"/>
      <c r="E100" s="247" t="s">
        <v>68</v>
      </c>
      <c r="F100" s="248"/>
      <c r="G100" s="180">
        <f>+SUM(G101:H105)</f>
        <v>1</v>
      </c>
      <c r="H100" s="181"/>
      <c r="I100" s="141">
        <f>+G100/G134</f>
        <v>1</v>
      </c>
      <c r="K100" s="82"/>
    </row>
    <row r="101" spans="1:11" outlineLevel="1" x14ac:dyDescent="0.25">
      <c r="A101" s="81"/>
      <c r="B101" s="249"/>
      <c r="C101" s="250"/>
      <c r="D101" s="145"/>
      <c r="E101" s="298" t="str">
        <f>D9</f>
        <v>10</v>
      </c>
      <c r="F101" s="299"/>
      <c r="G101" s="142">
        <v>1</v>
      </c>
      <c r="H101" s="182"/>
      <c r="I101" s="141"/>
      <c r="K101" s="82"/>
    </row>
    <row r="102" spans="1:11" outlineLevel="1" x14ac:dyDescent="0.25">
      <c r="A102" s="81"/>
      <c r="B102" s="249"/>
      <c r="C102" s="250"/>
      <c r="D102" s="145"/>
      <c r="E102" s="298"/>
      <c r="F102" s="299"/>
      <c r="G102" s="142"/>
      <c r="H102" s="182"/>
      <c r="I102" s="141"/>
      <c r="K102" s="82"/>
    </row>
    <row r="103" spans="1:11" outlineLevel="1" x14ac:dyDescent="0.25">
      <c r="A103" s="81"/>
      <c r="B103" s="249"/>
      <c r="C103" s="250"/>
      <c r="D103" s="145"/>
      <c r="E103" s="298"/>
      <c r="F103" s="299"/>
      <c r="G103" s="142"/>
      <c r="H103" s="182"/>
      <c r="I103" s="141"/>
      <c r="K103" s="82"/>
    </row>
    <row r="104" spans="1:11" outlineLevel="1" x14ac:dyDescent="0.25">
      <c r="A104" s="81"/>
      <c r="B104" s="249"/>
      <c r="C104" s="250"/>
      <c r="D104" s="145"/>
      <c r="E104" s="298"/>
      <c r="F104" s="299"/>
      <c r="G104" s="142"/>
      <c r="H104" s="182"/>
      <c r="I104" s="141"/>
      <c r="K104" s="82"/>
    </row>
    <row r="105" spans="1:11" outlineLevel="1" x14ac:dyDescent="0.25">
      <c r="A105" s="81"/>
      <c r="B105" s="249"/>
      <c r="C105" s="250"/>
      <c r="D105" s="145"/>
      <c r="E105" s="251"/>
      <c r="F105" s="252"/>
      <c r="G105" s="187"/>
      <c r="H105" s="188"/>
      <c r="I105" s="141"/>
      <c r="K105" s="82"/>
    </row>
    <row r="106" spans="1:11" outlineLevel="1" x14ac:dyDescent="0.25">
      <c r="A106" s="81"/>
      <c r="B106" s="249"/>
      <c r="C106" s="250"/>
      <c r="D106" s="145"/>
      <c r="E106" s="247" t="s">
        <v>69</v>
      </c>
      <c r="F106" s="248"/>
      <c r="G106" s="180">
        <f>+SUM(G107:H110)</f>
        <v>0</v>
      </c>
      <c r="H106" s="181"/>
      <c r="I106" s="141">
        <f>+G106/G134</f>
        <v>0</v>
      </c>
      <c r="K106" s="82"/>
    </row>
    <row r="107" spans="1:11" outlineLevel="1" x14ac:dyDescent="0.25">
      <c r="A107" s="81"/>
      <c r="B107" s="249"/>
      <c r="C107" s="250"/>
      <c r="D107" s="145"/>
      <c r="E107" s="300" t="s">
        <v>70</v>
      </c>
      <c r="F107" s="301"/>
      <c r="G107" s="142">
        <v>0</v>
      </c>
      <c r="H107" s="182"/>
      <c r="I107" s="141"/>
      <c r="K107" s="82"/>
    </row>
    <row r="108" spans="1:11" outlineLevel="1" x14ac:dyDescent="0.25">
      <c r="A108" s="81"/>
      <c r="B108" s="249"/>
      <c r="C108" s="250"/>
      <c r="D108" s="145"/>
      <c r="E108" s="300" t="s">
        <v>71</v>
      </c>
      <c r="F108" s="301"/>
      <c r="G108" s="142">
        <v>0</v>
      </c>
      <c r="H108" s="182"/>
      <c r="I108" s="141"/>
      <c r="K108" s="82"/>
    </row>
    <row r="109" spans="1:11" outlineLevel="1" x14ac:dyDescent="0.25">
      <c r="A109" s="81"/>
      <c r="B109" s="249"/>
      <c r="C109" s="250"/>
      <c r="D109" s="145"/>
      <c r="E109" s="264"/>
      <c r="F109" s="265"/>
      <c r="G109" s="142">
        <v>0</v>
      </c>
      <c r="H109" s="182"/>
      <c r="I109" s="141"/>
      <c r="K109" s="82"/>
    </row>
    <row r="110" spans="1:11" outlineLevel="1" x14ac:dyDescent="0.25">
      <c r="A110" s="81"/>
      <c r="B110" s="249"/>
      <c r="C110" s="250"/>
      <c r="D110" s="145"/>
      <c r="E110" s="264"/>
      <c r="F110" s="265"/>
      <c r="G110" s="142">
        <v>0</v>
      </c>
      <c r="H110" s="182"/>
      <c r="I110" s="141"/>
      <c r="K110" s="82"/>
    </row>
    <row r="111" spans="1:11" outlineLevel="1" x14ac:dyDescent="0.25">
      <c r="A111" s="81"/>
      <c r="B111" s="249"/>
      <c r="C111" s="250"/>
      <c r="D111" s="145"/>
      <c r="E111" s="260"/>
      <c r="F111" s="261"/>
      <c r="G111" s="142"/>
      <c r="H111" s="182"/>
      <c r="I111" s="141"/>
      <c r="K111" s="82"/>
    </row>
    <row r="112" spans="1:11" outlineLevel="1" x14ac:dyDescent="0.25">
      <c r="A112" s="81"/>
      <c r="B112" s="249"/>
      <c r="C112" s="250"/>
      <c r="D112" s="145"/>
      <c r="E112" s="258" t="s">
        <v>72</v>
      </c>
      <c r="F112" s="259"/>
      <c r="G112" s="180">
        <f>+SUM(G113:H114)</f>
        <v>0</v>
      </c>
      <c r="H112" s="181"/>
      <c r="I112" s="141">
        <f>+G112/G134</f>
        <v>0</v>
      </c>
      <c r="K112" s="82"/>
    </row>
    <row r="113" spans="1:11" outlineLevel="1" x14ac:dyDescent="0.25">
      <c r="A113" s="81"/>
      <c r="B113" s="249"/>
      <c r="C113" s="250"/>
      <c r="D113" s="145"/>
      <c r="E113" s="262" t="s">
        <v>73</v>
      </c>
      <c r="F113" s="263"/>
      <c r="G113" s="142">
        <v>0</v>
      </c>
      <c r="H113" s="182"/>
      <c r="I113" s="141"/>
      <c r="K113" s="82"/>
    </row>
    <row r="114" spans="1:11" outlineLevel="1" x14ac:dyDescent="0.25">
      <c r="A114" s="81"/>
      <c r="B114" s="249"/>
      <c r="C114" s="250"/>
      <c r="D114" s="145"/>
      <c r="E114" s="258"/>
      <c r="F114" s="259"/>
      <c r="G114" s="142"/>
      <c r="H114" s="182"/>
      <c r="I114" s="141"/>
      <c r="K114" s="82"/>
    </row>
    <row r="115" spans="1:11" outlineLevel="1" x14ac:dyDescent="0.25">
      <c r="A115" s="81"/>
      <c r="B115" s="249"/>
      <c r="C115" s="250"/>
      <c r="D115" s="145"/>
      <c r="E115" s="258" t="s">
        <v>74</v>
      </c>
      <c r="F115" s="259"/>
      <c r="G115" s="180">
        <f>+SUM(G116:H117)</f>
        <v>0</v>
      </c>
      <c r="H115" s="181"/>
      <c r="I115" s="141">
        <f>+G115/G134</f>
        <v>0</v>
      </c>
      <c r="K115" s="82"/>
    </row>
    <row r="116" spans="1:11" outlineLevel="1" x14ac:dyDescent="0.25">
      <c r="A116" s="81"/>
      <c r="B116" s="249"/>
      <c r="C116" s="250"/>
      <c r="D116" s="145"/>
      <c r="E116" s="262" t="s">
        <v>75</v>
      </c>
      <c r="F116" s="263"/>
      <c r="G116" s="142">
        <v>0</v>
      </c>
      <c r="H116" s="182"/>
      <c r="I116" s="141"/>
      <c r="K116" s="82"/>
    </row>
    <row r="117" spans="1:11" outlineLevel="1" x14ac:dyDescent="0.25">
      <c r="A117" s="81"/>
      <c r="B117" s="249"/>
      <c r="C117" s="250"/>
      <c r="D117" s="145"/>
      <c r="E117" s="258"/>
      <c r="F117" s="259"/>
      <c r="G117" s="142"/>
      <c r="H117" s="182"/>
      <c r="I117" s="141"/>
      <c r="K117" s="82"/>
    </row>
    <row r="118" spans="1:11" outlineLevel="1" x14ac:dyDescent="0.25">
      <c r="A118" s="81"/>
      <c r="B118" s="249"/>
      <c r="C118" s="250"/>
      <c r="D118" s="145"/>
      <c r="E118" s="258" t="s">
        <v>76</v>
      </c>
      <c r="F118" s="259"/>
      <c r="G118" s="180">
        <f>+SUM(G119:H119)</f>
        <v>0</v>
      </c>
      <c r="H118" s="181"/>
      <c r="I118" s="141">
        <f>+G118/G134</f>
        <v>0</v>
      </c>
      <c r="K118" s="82"/>
    </row>
    <row r="119" spans="1:11" outlineLevel="1" x14ac:dyDescent="0.25">
      <c r="A119" s="81"/>
      <c r="B119" s="249"/>
      <c r="C119" s="250"/>
      <c r="D119" s="145"/>
      <c r="E119" s="262" t="s">
        <v>77</v>
      </c>
      <c r="F119" s="263"/>
      <c r="G119" s="142">
        <v>0</v>
      </c>
      <c r="H119" s="182"/>
      <c r="I119" s="141"/>
      <c r="K119" s="82"/>
    </row>
    <row r="120" spans="1:11" outlineLevel="1" x14ac:dyDescent="0.25">
      <c r="A120" s="81"/>
      <c r="B120" s="249"/>
      <c r="C120" s="250"/>
      <c r="D120" s="145"/>
      <c r="E120" s="185"/>
      <c r="F120" s="186"/>
      <c r="G120" s="142"/>
      <c r="H120" s="182"/>
      <c r="I120" s="141"/>
      <c r="K120" s="82"/>
    </row>
    <row r="121" spans="1:11" ht="25.5" customHeight="1" outlineLevel="1" x14ac:dyDescent="0.25">
      <c r="A121" s="81"/>
      <c r="B121" s="249"/>
      <c r="C121" s="250"/>
      <c r="D121" s="145"/>
      <c r="E121" s="247" t="s">
        <v>78</v>
      </c>
      <c r="F121" s="248"/>
      <c r="G121" s="180">
        <f>+SUM(H122:H129)</f>
        <v>0</v>
      </c>
      <c r="H121" s="181"/>
      <c r="I121" s="141">
        <f>+G121/G134</f>
        <v>0</v>
      </c>
      <c r="K121" s="82"/>
    </row>
    <row r="122" spans="1:11" outlineLevel="2" x14ac:dyDescent="0.25">
      <c r="A122" s="81"/>
      <c r="B122" s="249"/>
      <c r="C122" s="250"/>
      <c r="D122" s="145"/>
      <c r="E122" s="266" t="s">
        <v>79</v>
      </c>
      <c r="F122" s="267"/>
      <c r="H122" s="142">
        <v>0</v>
      </c>
      <c r="I122" s="141"/>
      <c r="K122" s="82"/>
    </row>
    <row r="123" spans="1:11" outlineLevel="2" x14ac:dyDescent="0.25">
      <c r="A123" s="81"/>
      <c r="B123" s="249"/>
      <c r="C123" s="250"/>
      <c r="D123" s="145"/>
      <c r="E123" s="216" t="s">
        <v>80</v>
      </c>
      <c r="F123" s="217"/>
      <c r="H123" s="142">
        <v>0</v>
      </c>
      <c r="I123" s="141"/>
      <c r="K123" s="82"/>
    </row>
    <row r="124" spans="1:11" outlineLevel="2" x14ac:dyDescent="0.25">
      <c r="A124" s="81"/>
      <c r="B124" s="249"/>
      <c r="C124" s="250"/>
      <c r="D124" s="145"/>
      <c r="E124" s="216" t="s">
        <v>81</v>
      </c>
      <c r="F124" s="217"/>
      <c r="H124" s="142">
        <v>0</v>
      </c>
      <c r="I124" s="141"/>
      <c r="K124" s="82"/>
    </row>
    <row r="125" spans="1:11" outlineLevel="2" x14ac:dyDescent="0.25">
      <c r="A125" s="81"/>
      <c r="B125" s="249"/>
      <c r="C125" s="250"/>
      <c r="D125" s="145"/>
      <c r="E125" s="216" t="s">
        <v>82</v>
      </c>
      <c r="F125" s="217"/>
      <c r="H125" s="142">
        <v>0</v>
      </c>
      <c r="I125" s="141"/>
      <c r="K125" s="82"/>
    </row>
    <row r="126" spans="1:11" outlineLevel="2" x14ac:dyDescent="0.25">
      <c r="A126" s="81"/>
      <c r="B126" s="249"/>
      <c r="C126" s="250"/>
      <c r="D126" s="145"/>
      <c r="E126" s="216" t="s">
        <v>83</v>
      </c>
      <c r="F126" s="217"/>
      <c r="H126" s="142">
        <v>0</v>
      </c>
      <c r="I126" s="141"/>
      <c r="K126" s="82"/>
    </row>
    <row r="127" spans="1:11" outlineLevel="2" x14ac:dyDescent="0.25">
      <c r="A127" s="81"/>
      <c r="B127" s="249"/>
      <c r="C127" s="250"/>
      <c r="D127" s="145"/>
      <c r="E127" s="216" t="s">
        <v>84</v>
      </c>
      <c r="F127" s="217"/>
      <c r="H127" s="142">
        <v>0</v>
      </c>
      <c r="I127" s="141"/>
      <c r="K127" s="82"/>
    </row>
    <row r="128" spans="1:11" outlineLevel="2" x14ac:dyDescent="0.25">
      <c r="A128" s="81"/>
      <c r="B128" s="249"/>
      <c r="C128" s="250"/>
      <c r="D128" s="145"/>
      <c r="E128" s="216" t="s">
        <v>85</v>
      </c>
      <c r="F128" s="217"/>
      <c r="H128" s="142">
        <v>0</v>
      </c>
      <c r="I128" s="141"/>
      <c r="K128" s="82"/>
    </row>
    <row r="129" spans="1:11" outlineLevel="2" x14ac:dyDescent="0.25">
      <c r="A129" s="81"/>
      <c r="B129" s="249"/>
      <c r="C129" s="250"/>
      <c r="D129" s="145"/>
      <c r="E129" s="218" t="s">
        <v>86</v>
      </c>
      <c r="F129" s="219"/>
      <c r="H129" s="142">
        <v>0</v>
      </c>
      <c r="I129" s="141"/>
      <c r="K129" s="82"/>
    </row>
    <row r="130" spans="1:11" outlineLevel="2" x14ac:dyDescent="0.25">
      <c r="A130" s="81"/>
      <c r="B130" s="249"/>
      <c r="C130" s="250"/>
      <c r="D130" s="145"/>
      <c r="E130" s="258"/>
      <c r="F130" s="259"/>
      <c r="G130" s="270"/>
      <c r="H130" s="271"/>
      <c r="I130" s="141"/>
      <c r="K130" s="82"/>
    </row>
    <row r="131" spans="1:11" outlineLevel="1" x14ac:dyDescent="0.25">
      <c r="A131" s="81"/>
      <c r="B131" s="249"/>
      <c r="C131" s="250"/>
      <c r="D131" s="145"/>
      <c r="E131" s="258"/>
      <c r="F131" s="259"/>
      <c r="G131" s="270"/>
      <c r="H131" s="271"/>
      <c r="I131" s="141"/>
      <c r="K131" s="82"/>
    </row>
    <row r="132" spans="1:11" outlineLevel="1" x14ac:dyDescent="0.25">
      <c r="A132" s="81"/>
      <c r="B132" s="249"/>
      <c r="C132" s="250"/>
      <c r="D132" s="152"/>
      <c r="E132" s="272" t="s">
        <v>87</v>
      </c>
      <c r="F132" s="273"/>
      <c r="G132" s="180">
        <v>0</v>
      </c>
      <c r="H132" s="181"/>
      <c r="I132" s="141">
        <f>+G132/G134</f>
        <v>0</v>
      </c>
      <c r="K132" s="82"/>
    </row>
    <row r="133" spans="1:11" outlineLevel="1" x14ac:dyDescent="0.25">
      <c r="A133" s="81"/>
      <c r="B133" s="249"/>
      <c r="C133" s="250"/>
      <c r="D133" s="152"/>
      <c r="E133" s="272"/>
      <c r="F133" s="273"/>
      <c r="G133" s="270"/>
      <c r="H133" s="271"/>
      <c r="I133" s="141"/>
      <c r="K133" s="82"/>
    </row>
    <row r="134" spans="1:11" outlineLevel="1" x14ac:dyDescent="0.25">
      <c r="A134" s="81"/>
      <c r="B134" s="256" t="s">
        <v>30</v>
      </c>
      <c r="C134" s="257"/>
      <c r="D134" s="155">
        <f>SUM(D94:D133)</f>
        <v>0</v>
      </c>
      <c r="E134" s="258" t="s">
        <v>30</v>
      </c>
      <c r="F134" s="259"/>
      <c r="G134" s="274">
        <f>+G100+G106+G112+G115+G118+G121+G132</f>
        <v>1</v>
      </c>
      <c r="H134" s="275"/>
      <c r="I134" s="141"/>
      <c r="K134" s="82"/>
    </row>
    <row r="135" spans="1:11" outlineLevel="1" x14ac:dyDescent="0.25">
      <c r="A135" s="81"/>
      <c r="K135" s="82"/>
    </row>
    <row r="136" spans="1:11" outlineLevel="1" x14ac:dyDescent="0.25">
      <c r="A136" s="86"/>
      <c r="B136" s="108"/>
      <c r="C136" s="108"/>
      <c r="D136" s="108"/>
      <c r="E136" s="108"/>
      <c r="F136" s="108"/>
      <c r="G136" s="108" t="s">
        <v>88</v>
      </c>
      <c r="H136" s="143">
        <f>+D134-G134</f>
        <v>-1</v>
      </c>
      <c r="I136" s="108"/>
      <c r="J136" s="108"/>
      <c r="K136" s="87"/>
    </row>
    <row r="137" spans="1:11" outlineLevel="1" x14ac:dyDescent="0.25"/>
  </sheetData>
  <sheetProtection algorithmName="SHA-512" hashValue="20OA4HUYydJRrN7GFoR3+c72XjTZ5MNI4lVyJiqsjpa5ZOq4OS6DCmFz6ibR2p3tgyNsPRtwpBc0xkTrqwX96Q==" saltValue="HmBC8uDWTHW1cqjM4N5loA==" spinCount="100000" sheet="1" objects="1" scenarios="1"/>
  <mergeCells count="163">
    <mergeCell ref="B134:C134"/>
    <mergeCell ref="E134:F134"/>
    <mergeCell ref="G134:H134"/>
    <mergeCell ref="E131:F131"/>
    <mergeCell ref="G131:H131"/>
    <mergeCell ref="E132:F132"/>
    <mergeCell ref="E133:F133"/>
    <mergeCell ref="G133:H133"/>
    <mergeCell ref="E126:F126"/>
    <mergeCell ref="E127:F127"/>
    <mergeCell ref="E128:F128"/>
    <mergeCell ref="E129:F129"/>
    <mergeCell ref="E130:F130"/>
    <mergeCell ref="G130:H130"/>
    <mergeCell ref="E121:F121"/>
    <mergeCell ref="E122:F122"/>
    <mergeCell ref="E123:F123"/>
    <mergeCell ref="E124:F124"/>
    <mergeCell ref="E125:F125"/>
    <mergeCell ref="E119:F119"/>
    <mergeCell ref="E116:F116"/>
    <mergeCell ref="E117:F117"/>
    <mergeCell ref="E118:F118"/>
    <mergeCell ref="E113:F113"/>
    <mergeCell ref="E114:F114"/>
    <mergeCell ref="E115:F115"/>
    <mergeCell ref="E110:F110"/>
    <mergeCell ref="E111:F111"/>
    <mergeCell ref="E112:F112"/>
    <mergeCell ref="E107:F107"/>
    <mergeCell ref="E108:F108"/>
    <mergeCell ref="E109:F109"/>
    <mergeCell ref="E105:F105"/>
    <mergeCell ref="E106:F106"/>
    <mergeCell ref="E101:F101"/>
    <mergeCell ref="E102:F102"/>
    <mergeCell ref="E103:F103"/>
    <mergeCell ref="B98:C98"/>
    <mergeCell ref="E98:F98"/>
    <mergeCell ref="E99:F99"/>
    <mergeCell ref="E100:F100"/>
    <mergeCell ref="B99:C99"/>
    <mergeCell ref="B100:C100"/>
    <mergeCell ref="B101:C101"/>
    <mergeCell ref="B102:C102"/>
    <mergeCell ref="B103:C103"/>
    <mergeCell ref="B104:C104"/>
    <mergeCell ref="B105:C105"/>
    <mergeCell ref="B106:C106"/>
    <mergeCell ref="B96:C96"/>
    <mergeCell ref="E96:F96"/>
    <mergeCell ref="B97:C97"/>
    <mergeCell ref="E97:F97"/>
    <mergeCell ref="B94:C94"/>
    <mergeCell ref="E94:F94"/>
    <mergeCell ref="B95:C95"/>
    <mergeCell ref="E95:F95"/>
    <mergeCell ref="E104:F104"/>
    <mergeCell ref="G86:J86"/>
    <mergeCell ref="F90:K90"/>
    <mergeCell ref="B93:C93"/>
    <mergeCell ref="E93:F93"/>
    <mergeCell ref="C83:F83"/>
    <mergeCell ref="G83:J83"/>
    <mergeCell ref="C84:F84"/>
    <mergeCell ref="G84:J84"/>
    <mergeCell ref="C85:F85"/>
    <mergeCell ref="G85:J85"/>
    <mergeCell ref="C86:F86"/>
    <mergeCell ref="C80:F80"/>
    <mergeCell ref="G80:J80"/>
    <mergeCell ref="C81:F81"/>
    <mergeCell ref="G81:J81"/>
    <mergeCell ref="C82:F82"/>
    <mergeCell ref="G82:J82"/>
    <mergeCell ref="C77:F77"/>
    <mergeCell ref="G77:J77"/>
    <mergeCell ref="C78:F78"/>
    <mergeCell ref="G78:J78"/>
    <mergeCell ref="C79:F79"/>
    <mergeCell ref="G79:J79"/>
    <mergeCell ref="C66:J66"/>
    <mergeCell ref="C74:F74"/>
    <mergeCell ref="G74:J74"/>
    <mergeCell ref="C75:F75"/>
    <mergeCell ref="G75:J75"/>
    <mergeCell ref="C76:F76"/>
    <mergeCell ref="G76:J76"/>
    <mergeCell ref="G68:K68"/>
    <mergeCell ref="C71:F71"/>
    <mergeCell ref="G71:J71"/>
    <mergeCell ref="C72:F72"/>
    <mergeCell ref="G72:J72"/>
    <mergeCell ref="C73:F73"/>
    <mergeCell ref="G73:J73"/>
    <mergeCell ref="C62:J62"/>
    <mergeCell ref="C63:J63"/>
    <mergeCell ref="C64:J64"/>
    <mergeCell ref="C65:J65"/>
    <mergeCell ref="G53:K53"/>
    <mergeCell ref="C56:J56"/>
    <mergeCell ref="C57:J57"/>
    <mergeCell ref="C58:J58"/>
    <mergeCell ref="C59:J59"/>
    <mergeCell ref="C60:J60"/>
    <mergeCell ref="C49:D49"/>
    <mergeCell ref="C50:D50"/>
    <mergeCell ref="D32:E32"/>
    <mergeCell ref="D33:E33"/>
    <mergeCell ref="G38:K38"/>
    <mergeCell ref="C41:D42"/>
    <mergeCell ref="C43:D43"/>
    <mergeCell ref="C44:D44"/>
    <mergeCell ref="C61:J61"/>
    <mergeCell ref="C51:D51"/>
    <mergeCell ref="C19:C20"/>
    <mergeCell ref="D22:E22"/>
    <mergeCell ref="D23:E23"/>
    <mergeCell ref="D24:E24"/>
    <mergeCell ref="D25:E25"/>
    <mergeCell ref="C45:D45"/>
    <mergeCell ref="C46:D46"/>
    <mergeCell ref="C47:D47"/>
    <mergeCell ref="C48:D48"/>
    <mergeCell ref="D34:E34"/>
    <mergeCell ref="D2:I2"/>
    <mergeCell ref="D4:K4"/>
    <mergeCell ref="F14:K14"/>
    <mergeCell ref="D26:E26"/>
    <mergeCell ref="D27:E27"/>
    <mergeCell ref="D28:E28"/>
    <mergeCell ref="D29:E29"/>
    <mergeCell ref="D30:E30"/>
    <mergeCell ref="D31:E31"/>
    <mergeCell ref="D18:E21"/>
    <mergeCell ref="D9:G9"/>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s>
  <dataValidations count="3">
    <dataValidation type="list" allowBlank="1" showInputMessage="1" showErrorMessage="1" sqref="E11" xr:uid="{8E2BE4A4-48BC-4875-A24E-2E56BDD00EE1}">
      <formula1>"LK+50%,Forfait €65,IKT"</formula1>
    </dataValidation>
    <dataValidation type="list" allowBlank="1" showInputMessage="1" showErrorMessage="1" sqref="I9" xr:uid="{8DAFCE4C-1B8C-45AA-99E6-786D15FFD2E2}">
      <formula1>"MKB,Industrie,Gemeente,overheid,non-profit privaat,overige"</formula1>
    </dataValidation>
    <dataValidation type="list" allowBlank="1" showInputMessage="1" showErrorMessage="1" sqref="K9" xr:uid="{F5DD5DC6-66F5-4CFD-801A-D2CAE1699DE9}">
      <formula1>"JA,NEE,COMPENSABEL"</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6CBDF5-2D2B-456B-8E23-80A2117B76EB}">
          <x14:formula1>
            <xm:f>'Totaal project'!$D$15:$D$19</xm:f>
          </x14:formula1>
          <xm:sqref>B43:B50 B57:B65 B72:B85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0323-DD4C-4228-9F79-F0A6D32D4EA6}">
  <sheetPr>
    <pageSetUpPr fitToPage="1"/>
  </sheetPr>
  <dimension ref="A1:K137"/>
  <sheetViews>
    <sheetView zoomScale="90" zoomScaleNormal="90" workbookViewId="0">
      <selection activeCell="B45" sqref="B45"/>
    </sheetView>
  </sheetViews>
  <sheetFormatPr defaultColWidth="9.140625" defaultRowHeight="15" outlineLevelRow="2" x14ac:dyDescent="0.25"/>
  <cols>
    <col min="1" max="1" width="6.42578125" style="44" customWidth="1"/>
    <col min="2" max="2" width="14.140625" style="44" customWidth="1"/>
    <col min="3" max="3" width="14.28515625" style="44" customWidth="1"/>
    <col min="4" max="4" width="14.85546875" style="44" customWidth="1"/>
    <col min="5" max="5" width="12.7109375" style="44" customWidth="1"/>
    <col min="6" max="6" width="15.85546875" style="44" customWidth="1"/>
    <col min="7" max="7" width="13.28515625" style="44" customWidth="1"/>
    <col min="8" max="8" width="12.42578125" style="44" customWidth="1"/>
    <col min="9" max="10" width="12.7109375" style="44" customWidth="1"/>
    <col min="11" max="11" width="14.5703125" style="44" customWidth="1"/>
    <col min="12" max="16384" width="9.140625" style="44"/>
  </cols>
  <sheetData>
    <row r="1" spans="1:11" ht="18" x14ac:dyDescent="0.25">
      <c r="A1" s="41" t="s">
        <v>142</v>
      </c>
      <c r="B1" s="42"/>
      <c r="C1" s="42"/>
      <c r="D1" s="42"/>
      <c r="E1" s="42"/>
      <c r="F1" s="42"/>
      <c r="G1" s="42"/>
      <c r="H1" s="42"/>
      <c r="I1" s="42"/>
      <c r="J1" s="42"/>
      <c r="K1" s="43"/>
    </row>
    <row r="2" spans="1:11" ht="15.75" x14ac:dyDescent="0.25">
      <c r="A2" s="45" t="s">
        <v>1</v>
      </c>
      <c r="B2" s="46"/>
      <c r="C2" s="46"/>
      <c r="D2" s="231" t="s">
        <v>2</v>
      </c>
      <c r="E2" s="232"/>
      <c r="F2" s="232"/>
      <c r="G2" s="232"/>
      <c r="H2" s="232"/>
      <c r="I2" s="233"/>
      <c r="J2" s="46"/>
      <c r="K2" s="46"/>
    </row>
    <row r="3" spans="1:11" ht="18" x14ac:dyDescent="0.25">
      <c r="A3" s="41"/>
      <c r="B3" s="47"/>
      <c r="C3" s="47"/>
      <c r="D3" s="47"/>
      <c r="E3" s="47"/>
      <c r="F3" s="47"/>
      <c r="G3" s="47"/>
      <c r="H3" s="47"/>
      <c r="I3" s="47"/>
      <c r="J3" s="47"/>
      <c r="K3" s="48"/>
    </row>
    <row r="4" spans="1:11" x14ac:dyDescent="0.25">
      <c r="A4" s="49" t="s">
        <v>3</v>
      </c>
      <c r="B4" s="50"/>
      <c r="C4" s="50"/>
      <c r="D4" s="279">
        <f>'Totaal project'!D4</f>
        <v>0</v>
      </c>
      <c r="E4" s="279"/>
      <c r="F4" s="279"/>
      <c r="G4" s="279"/>
      <c r="H4" s="279"/>
      <c r="I4" s="279"/>
      <c r="J4" s="279"/>
      <c r="K4" s="279"/>
    </row>
    <row r="5" spans="1:11" outlineLevel="1" x14ac:dyDescent="0.25">
      <c r="A5" s="49"/>
      <c r="B5" s="50"/>
      <c r="C5" s="50"/>
      <c r="D5" s="57"/>
      <c r="E5" s="57"/>
      <c r="F5" s="57"/>
      <c r="G5" s="50"/>
      <c r="H5" s="50"/>
      <c r="I5" s="50"/>
      <c r="J5" s="50"/>
      <c r="K5" s="55"/>
    </row>
    <row r="6" spans="1:11" outlineLevel="1" x14ac:dyDescent="0.25">
      <c r="A6" s="58"/>
      <c r="B6" s="59"/>
      <c r="C6" s="59"/>
      <c r="D6" s="60"/>
      <c r="E6" s="61"/>
      <c r="F6" s="61"/>
      <c r="G6" s="50"/>
      <c r="H6" s="50"/>
      <c r="I6" s="59"/>
      <c r="J6" s="59"/>
      <c r="K6" s="62"/>
    </row>
    <row r="7" spans="1:11" outlineLevel="1" x14ac:dyDescent="0.25">
      <c r="A7" s="63" t="s">
        <v>8</v>
      </c>
      <c r="B7" s="50"/>
      <c r="C7" s="49"/>
      <c r="D7" s="198"/>
      <c r="E7" s="50"/>
      <c r="F7" s="50"/>
      <c r="G7" s="50"/>
      <c r="H7" s="50"/>
      <c r="I7" s="50"/>
      <c r="J7" s="50"/>
      <c r="K7" s="55"/>
    </row>
    <row r="8" spans="1:11" ht="26.25" outlineLevel="1" x14ac:dyDescent="0.25">
      <c r="A8" s="63"/>
      <c r="B8" s="50"/>
      <c r="C8" s="50"/>
      <c r="D8" s="50"/>
      <c r="E8" s="50"/>
      <c r="F8" s="50"/>
      <c r="G8" s="50"/>
      <c r="H8" s="50"/>
      <c r="I8" s="50" t="s">
        <v>9</v>
      </c>
      <c r="J8" s="50"/>
      <c r="K8" s="64" t="s">
        <v>10</v>
      </c>
    </row>
    <row r="9" spans="1:11" outlineLevel="1" x14ac:dyDescent="0.25">
      <c r="A9" s="49" t="s">
        <v>12</v>
      </c>
      <c r="B9" s="50"/>
      <c r="C9" s="50"/>
      <c r="D9" s="302" t="str">
        <f>'Totaal project'!D16</f>
        <v>b</v>
      </c>
      <c r="E9" s="303"/>
      <c r="F9" s="303"/>
      <c r="G9" s="304"/>
      <c r="H9" s="52"/>
      <c r="I9" s="51"/>
      <c r="J9" s="52"/>
      <c r="K9" s="51"/>
    </row>
    <row r="10" spans="1:11" outlineLevel="1" x14ac:dyDescent="0.25">
      <c r="A10" s="49"/>
      <c r="B10" s="50"/>
      <c r="C10" s="50"/>
      <c r="D10" s="52"/>
      <c r="E10" s="52"/>
      <c r="F10" s="52"/>
      <c r="G10" s="52"/>
      <c r="H10" s="52"/>
      <c r="I10" s="52"/>
      <c r="J10" s="52"/>
      <c r="K10" s="53"/>
    </row>
    <row r="11" spans="1:11" outlineLevel="1" x14ac:dyDescent="0.25">
      <c r="A11" s="58" t="s">
        <v>151</v>
      </c>
      <c r="B11" s="47"/>
      <c r="C11" s="47"/>
      <c r="D11" s="47"/>
      <c r="E11" s="194" t="s">
        <v>153</v>
      </c>
      <c r="F11" s="47"/>
      <c r="G11" s="47"/>
      <c r="H11" s="65"/>
      <c r="I11" s="47"/>
      <c r="J11" s="47"/>
      <c r="K11" s="48"/>
    </row>
    <row r="12" spans="1:11" outlineLevel="1" x14ac:dyDescent="0.25">
      <c r="A12" s="49"/>
      <c r="B12" s="66"/>
      <c r="C12" s="66"/>
      <c r="D12" s="66"/>
      <c r="E12" s="67"/>
      <c r="F12" s="66"/>
      <c r="G12" s="66"/>
      <c r="H12" s="67"/>
      <c r="I12" s="66"/>
      <c r="J12" s="66"/>
      <c r="K12" s="68"/>
    </row>
    <row r="13" spans="1:11" x14ac:dyDescent="0.25">
      <c r="A13" s="69"/>
      <c r="B13" s="70"/>
      <c r="C13" s="70"/>
      <c r="D13" s="70"/>
      <c r="E13" s="71"/>
      <c r="F13" s="70"/>
      <c r="G13" s="70"/>
      <c r="H13" s="71"/>
      <c r="I13" s="70"/>
      <c r="J13" s="70"/>
      <c r="K13" s="72"/>
    </row>
    <row r="14" spans="1:11" ht="15.75" x14ac:dyDescent="0.25">
      <c r="A14" s="45" t="s">
        <v>20</v>
      </c>
      <c r="B14" s="73"/>
      <c r="C14" s="73"/>
      <c r="D14" s="73"/>
      <c r="E14" s="73"/>
      <c r="F14" s="220" t="s">
        <v>21</v>
      </c>
      <c r="G14" s="221"/>
      <c r="H14" s="221"/>
      <c r="I14" s="221"/>
      <c r="J14" s="221"/>
      <c r="K14" s="225"/>
    </row>
    <row r="15" spans="1:11" x14ac:dyDescent="0.25">
      <c r="A15" s="58"/>
      <c r="B15" s="47"/>
      <c r="C15" s="47"/>
      <c r="D15" s="47"/>
      <c r="E15" s="65"/>
      <c r="F15" s="47"/>
      <c r="G15" s="47"/>
      <c r="H15" s="65"/>
      <c r="I15" s="47"/>
      <c r="J15" s="47"/>
      <c r="K15" s="48"/>
    </row>
    <row r="16" spans="1:11" x14ac:dyDescent="0.25">
      <c r="A16" s="58" t="s">
        <v>22</v>
      </c>
      <c r="B16" s="59"/>
      <c r="C16" s="59"/>
      <c r="D16" s="47"/>
      <c r="E16" s="47"/>
      <c r="F16" s="47"/>
      <c r="G16" s="47"/>
      <c r="H16" s="47"/>
      <c r="I16" s="47"/>
      <c r="J16" s="47"/>
      <c r="K16" s="47"/>
    </row>
    <row r="17" spans="1:11" outlineLevel="1" x14ac:dyDescent="0.25">
      <c r="A17" s="74"/>
      <c r="B17" s="75"/>
      <c r="C17" s="75"/>
      <c r="D17" s="66"/>
      <c r="E17" s="66"/>
      <c r="F17" s="76"/>
      <c r="G17" s="66"/>
      <c r="H17" s="66"/>
      <c r="I17" s="66"/>
      <c r="J17" s="66"/>
      <c r="K17" s="66"/>
    </row>
    <row r="18" spans="1:11" outlineLevel="1" x14ac:dyDescent="0.25">
      <c r="A18" s="63"/>
      <c r="B18" s="77" t="s">
        <v>23</v>
      </c>
      <c r="C18" s="77" t="s">
        <v>171</v>
      </c>
      <c r="D18" s="214" t="s">
        <v>25</v>
      </c>
      <c r="E18" s="215"/>
      <c r="F18" s="78" t="s">
        <v>26</v>
      </c>
      <c r="G18" s="78" t="s">
        <v>27</v>
      </c>
      <c r="H18" s="79"/>
      <c r="I18" s="172" t="s">
        <v>28</v>
      </c>
      <c r="J18" s="172" t="s">
        <v>29</v>
      </c>
      <c r="K18" s="173" t="s">
        <v>30</v>
      </c>
    </row>
    <row r="19" spans="1:11" ht="14.45" customHeight="1" outlineLevel="1" x14ac:dyDescent="0.25">
      <c r="A19" s="63"/>
      <c r="B19" s="80"/>
      <c r="C19" s="286"/>
      <c r="D19" s="216"/>
      <c r="E19" s="217"/>
      <c r="F19" s="83"/>
      <c r="G19" s="83"/>
      <c r="H19" s="84"/>
      <c r="I19" s="174" t="s">
        <v>32</v>
      </c>
      <c r="J19" s="174" t="s">
        <v>33</v>
      </c>
      <c r="K19" s="175"/>
    </row>
    <row r="20" spans="1:11" outlineLevel="1" x14ac:dyDescent="0.25">
      <c r="A20" s="63"/>
      <c r="B20" s="80"/>
      <c r="C20" s="287"/>
      <c r="D20" s="216"/>
      <c r="E20" s="217"/>
      <c r="F20" s="83"/>
      <c r="G20" s="83"/>
      <c r="H20" s="84"/>
      <c r="I20" s="175"/>
      <c r="J20" s="174" t="s">
        <v>34</v>
      </c>
      <c r="K20" s="175"/>
    </row>
    <row r="21" spans="1:11" outlineLevel="1" x14ac:dyDescent="0.25">
      <c r="A21" s="63"/>
      <c r="B21" s="85"/>
      <c r="C21" s="85"/>
      <c r="D21" s="218"/>
      <c r="E21" s="219"/>
      <c r="F21" s="88" t="s">
        <v>35</v>
      </c>
      <c r="G21" s="88" t="s">
        <v>36</v>
      </c>
      <c r="H21" s="85"/>
      <c r="I21" s="171" t="s">
        <v>37</v>
      </c>
      <c r="J21" s="170" t="s">
        <v>38</v>
      </c>
      <c r="K21" s="171" t="s">
        <v>39</v>
      </c>
    </row>
    <row r="22" spans="1:11" outlineLevel="1" x14ac:dyDescent="0.25">
      <c r="A22" s="63"/>
      <c r="B22" s="89"/>
      <c r="C22" s="89"/>
      <c r="D22" s="280"/>
      <c r="E22" s="282"/>
      <c r="F22" s="90"/>
      <c r="G22" s="91"/>
      <c r="H22" s="92"/>
      <c r="I22" s="176">
        <f>+F22*G22</f>
        <v>0</v>
      </c>
      <c r="J22" s="177">
        <f>IF(($E$11="Forfait €65"),0,(IF(($E$11="IKT"),0,(I22*50%))))</f>
        <v>0</v>
      </c>
      <c r="K22" s="176">
        <f>+I22+J22</f>
        <v>0</v>
      </c>
    </row>
    <row r="23" spans="1:11" outlineLevel="1" x14ac:dyDescent="0.25">
      <c r="A23" s="63"/>
      <c r="B23" s="89"/>
      <c r="C23" s="89"/>
      <c r="D23" s="280"/>
      <c r="E23" s="281"/>
      <c r="F23" s="90"/>
      <c r="G23" s="91"/>
      <c r="H23" s="92"/>
      <c r="I23" s="176">
        <f t="shared" ref="I23:I33" si="0">+F23*G23</f>
        <v>0</v>
      </c>
      <c r="J23" s="177">
        <f t="shared" ref="J23:J33" si="1">IF(($E$11="Forfait €65"),0,(IF(($E$11="IKT"),0,(I23*50%))))</f>
        <v>0</v>
      </c>
      <c r="K23" s="176">
        <f t="shared" ref="K23:K33" si="2">+I23+J23</f>
        <v>0</v>
      </c>
    </row>
    <row r="24" spans="1:11" outlineLevel="1" x14ac:dyDescent="0.25">
      <c r="A24" s="63"/>
      <c r="B24" s="89"/>
      <c r="C24" s="89"/>
      <c r="D24" s="280"/>
      <c r="E24" s="281"/>
      <c r="F24" s="90"/>
      <c r="G24" s="91"/>
      <c r="H24" s="92"/>
      <c r="I24" s="176">
        <f t="shared" si="0"/>
        <v>0</v>
      </c>
      <c r="J24" s="177">
        <f t="shared" si="1"/>
        <v>0</v>
      </c>
      <c r="K24" s="176">
        <f t="shared" si="2"/>
        <v>0</v>
      </c>
    </row>
    <row r="25" spans="1:11" outlineLevel="1" x14ac:dyDescent="0.25">
      <c r="A25" s="63"/>
      <c r="B25" s="89"/>
      <c r="C25" s="89"/>
      <c r="D25" s="280"/>
      <c r="E25" s="281"/>
      <c r="F25" s="90"/>
      <c r="G25" s="91"/>
      <c r="H25" s="92"/>
      <c r="I25" s="176">
        <f t="shared" si="0"/>
        <v>0</v>
      </c>
      <c r="J25" s="177">
        <f t="shared" si="1"/>
        <v>0</v>
      </c>
      <c r="K25" s="176">
        <f t="shared" si="2"/>
        <v>0</v>
      </c>
    </row>
    <row r="26" spans="1:11" outlineLevel="1" x14ac:dyDescent="0.25">
      <c r="A26" s="63"/>
      <c r="B26" s="89"/>
      <c r="C26" s="89"/>
      <c r="D26" s="280"/>
      <c r="E26" s="281"/>
      <c r="F26" s="90"/>
      <c r="G26" s="91"/>
      <c r="H26" s="92"/>
      <c r="I26" s="176">
        <f t="shared" si="0"/>
        <v>0</v>
      </c>
      <c r="J26" s="177">
        <f t="shared" si="1"/>
        <v>0</v>
      </c>
      <c r="K26" s="176">
        <f t="shared" si="2"/>
        <v>0</v>
      </c>
    </row>
    <row r="27" spans="1:11" outlineLevel="1" x14ac:dyDescent="0.25">
      <c r="A27" s="63"/>
      <c r="B27" s="89"/>
      <c r="C27" s="89"/>
      <c r="D27" s="280"/>
      <c r="E27" s="281"/>
      <c r="F27" s="90"/>
      <c r="G27" s="91"/>
      <c r="H27" s="92"/>
      <c r="I27" s="176">
        <f t="shared" si="0"/>
        <v>0</v>
      </c>
      <c r="J27" s="177">
        <f t="shared" si="1"/>
        <v>0</v>
      </c>
      <c r="K27" s="176">
        <f t="shared" si="2"/>
        <v>0</v>
      </c>
    </row>
    <row r="28" spans="1:11" outlineLevel="1" x14ac:dyDescent="0.25">
      <c r="A28" s="63"/>
      <c r="B28" s="89"/>
      <c r="C28" s="89"/>
      <c r="D28" s="280"/>
      <c r="E28" s="282"/>
      <c r="F28" s="90"/>
      <c r="G28" s="91"/>
      <c r="H28" s="92"/>
      <c r="I28" s="176">
        <f t="shared" si="0"/>
        <v>0</v>
      </c>
      <c r="J28" s="177">
        <f t="shared" si="1"/>
        <v>0</v>
      </c>
      <c r="K28" s="176">
        <f t="shared" si="2"/>
        <v>0</v>
      </c>
    </row>
    <row r="29" spans="1:11" outlineLevel="1" x14ac:dyDescent="0.25">
      <c r="A29" s="63"/>
      <c r="B29" s="89"/>
      <c r="C29" s="89"/>
      <c r="D29" s="280"/>
      <c r="E29" s="282"/>
      <c r="F29" s="90"/>
      <c r="G29" s="91"/>
      <c r="H29" s="92"/>
      <c r="I29" s="176">
        <f t="shared" si="0"/>
        <v>0</v>
      </c>
      <c r="J29" s="177">
        <f t="shared" si="1"/>
        <v>0</v>
      </c>
      <c r="K29" s="176">
        <f t="shared" si="2"/>
        <v>0</v>
      </c>
    </row>
    <row r="30" spans="1:11" outlineLevel="1" x14ac:dyDescent="0.25">
      <c r="A30" s="63"/>
      <c r="B30" s="89"/>
      <c r="C30" s="89"/>
      <c r="D30" s="280"/>
      <c r="E30" s="282"/>
      <c r="F30" s="90"/>
      <c r="G30" s="91"/>
      <c r="H30" s="92"/>
      <c r="I30" s="176">
        <f t="shared" si="0"/>
        <v>0</v>
      </c>
      <c r="J30" s="177">
        <f t="shared" si="1"/>
        <v>0</v>
      </c>
      <c r="K30" s="176">
        <f t="shared" si="2"/>
        <v>0</v>
      </c>
    </row>
    <row r="31" spans="1:11" outlineLevel="1" x14ac:dyDescent="0.25">
      <c r="A31" s="63"/>
      <c r="B31" s="89"/>
      <c r="C31" s="89"/>
      <c r="D31" s="280"/>
      <c r="E31" s="282"/>
      <c r="F31" s="90"/>
      <c r="G31" s="91"/>
      <c r="H31" s="92"/>
      <c r="I31" s="176">
        <f t="shared" si="0"/>
        <v>0</v>
      </c>
      <c r="J31" s="177">
        <f t="shared" si="1"/>
        <v>0</v>
      </c>
      <c r="K31" s="176">
        <f t="shared" si="2"/>
        <v>0</v>
      </c>
    </row>
    <row r="32" spans="1:11" outlineLevel="1" x14ac:dyDescent="0.25">
      <c r="A32" s="63"/>
      <c r="B32" s="89"/>
      <c r="C32" s="89"/>
      <c r="D32" s="280"/>
      <c r="E32" s="282"/>
      <c r="F32" s="90"/>
      <c r="G32" s="91"/>
      <c r="H32" s="92"/>
      <c r="I32" s="176">
        <f t="shared" si="0"/>
        <v>0</v>
      </c>
      <c r="J32" s="177">
        <f t="shared" si="1"/>
        <v>0</v>
      </c>
      <c r="K32" s="176">
        <f t="shared" si="2"/>
        <v>0</v>
      </c>
    </row>
    <row r="33" spans="1:11" outlineLevel="1" x14ac:dyDescent="0.25">
      <c r="A33" s="63"/>
      <c r="B33" s="89"/>
      <c r="C33" s="89"/>
      <c r="D33" s="280"/>
      <c r="E33" s="282"/>
      <c r="F33" s="90"/>
      <c r="G33" s="91"/>
      <c r="H33" s="92"/>
      <c r="I33" s="176">
        <f t="shared" si="0"/>
        <v>0</v>
      </c>
      <c r="J33" s="177">
        <f t="shared" si="1"/>
        <v>0</v>
      </c>
      <c r="K33" s="176">
        <f t="shared" si="2"/>
        <v>0</v>
      </c>
    </row>
    <row r="34" spans="1:11" outlineLevel="1" x14ac:dyDescent="0.25">
      <c r="A34" s="63"/>
      <c r="B34" s="94" t="s">
        <v>40</v>
      </c>
      <c r="C34" s="208"/>
      <c r="D34" s="288"/>
      <c r="E34" s="289"/>
      <c r="F34" s="209"/>
      <c r="G34" s="210"/>
      <c r="H34" s="210"/>
      <c r="I34" s="178"/>
      <c r="J34" s="179"/>
      <c r="K34" s="169">
        <f>SUM(K22:K33)</f>
        <v>0</v>
      </c>
    </row>
    <row r="35" spans="1:11" outlineLevel="1" x14ac:dyDescent="0.25">
      <c r="A35" s="81"/>
    </row>
    <row r="36" spans="1:11" x14ac:dyDescent="0.25">
      <c r="A36" s="98"/>
      <c r="B36" s="99"/>
      <c r="C36" s="99"/>
      <c r="D36" s="100"/>
      <c r="E36" s="100"/>
      <c r="F36" s="100"/>
      <c r="G36" s="100"/>
      <c r="H36" s="101"/>
      <c r="I36" s="102"/>
      <c r="J36" s="103"/>
      <c r="K36" s="104"/>
    </row>
    <row r="37" spans="1:11" x14ac:dyDescent="0.25">
      <c r="A37" s="86"/>
      <c r="B37" s="108"/>
      <c r="C37" s="108"/>
      <c r="D37" s="108"/>
      <c r="E37" s="108"/>
      <c r="F37" s="108"/>
      <c r="G37" s="108"/>
      <c r="H37" s="108"/>
      <c r="I37" s="108"/>
      <c r="J37" s="108"/>
      <c r="K37" s="108"/>
    </row>
    <row r="38" spans="1:11" ht="15.75" x14ac:dyDescent="0.25">
      <c r="A38" s="45" t="s">
        <v>42</v>
      </c>
      <c r="B38" s="109"/>
      <c r="C38" s="109"/>
      <c r="D38" s="109"/>
      <c r="E38" s="109"/>
      <c r="F38" s="110"/>
      <c r="G38" s="220" t="s">
        <v>21</v>
      </c>
      <c r="H38" s="221"/>
      <c r="I38" s="221"/>
      <c r="J38" s="221"/>
      <c r="K38" s="221"/>
    </row>
    <row r="39" spans="1:11" ht="15.75" outlineLevel="1" x14ac:dyDescent="0.25">
      <c r="A39" s="111"/>
      <c r="B39" s="42"/>
      <c r="C39" s="42"/>
      <c r="D39" s="42"/>
      <c r="E39" s="42"/>
      <c r="F39" s="112"/>
      <c r="G39" s="113"/>
      <c r="H39" s="114"/>
      <c r="I39" s="114"/>
      <c r="J39" s="114"/>
      <c r="K39" s="114"/>
    </row>
    <row r="40" spans="1:11" outlineLevel="1" x14ac:dyDescent="0.25">
      <c r="A40" s="115" t="s">
        <v>43</v>
      </c>
      <c r="B40" s="116"/>
      <c r="C40" s="116"/>
      <c r="D40" s="117"/>
      <c r="E40" s="118"/>
    </row>
    <row r="41" spans="1:11" ht="30" outlineLevel="1" x14ac:dyDescent="0.25">
      <c r="A41" s="106"/>
      <c r="B41" s="77" t="s">
        <v>24</v>
      </c>
      <c r="C41" s="212" t="s">
        <v>44</v>
      </c>
      <c r="D41" s="212"/>
      <c r="E41" s="107" t="s">
        <v>45</v>
      </c>
      <c r="F41" s="107" t="s">
        <v>46</v>
      </c>
      <c r="G41" s="161" t="s">
        <v>47</v>
      </c>
      <c r="H41" s="161" t="s">
        <v>166</v>
      </c>
      <c r="I41" s="161" t="s">
        <v>48</v>
      </c>
      <c r="J41" s="161" t="s">
        <v>167</v>
      </c>
      <c r="K41" s="162" t="s">
        <v>41</v>
      </c>
    </row>
    <row r="42" spans="1:11" ht="24" outlineLevel="1" x14ac:dyDescent="0.25">
      <c r="A42" s="106"/>
      <c r="B42" s="80" t="s">
        <v>31</v>
      </c>
      <c r="C42" s="212"/>
      <c r="D42" s="212"/>
      <c r="E42" s="119" t="s">
        <v>49</v>
      </c>
      <c r="F42" s="120" t="s">
        <v>35</v>
      </c>
      <c r="G42" s="163" t="s">
        <v>36</v>
      </c>
      <c r="H42" s="163" t="s">
        <v>50</v>
      </c>
      <c r="I42" s="158" t="s">
        <v>51</v>
      </c>
      <c r="J42" s="163" t="s">
        <v>52</v>
      </c>
      <c r="K42" s="164" t="s">
        <v>168</v>
      </c>
    </row>
    <row r="43" spans="1:11" outlineLevel="1" x14ac:dyDescent="0.25">
      <c r="A43" s="106"/>
      <c r="B43" s="89"/>
      <c r="C43" s="236"/>
      <c r="D43" s="236"/>
      <c r="E43" s="121"/>
      <c r="F43" s="93">
        <v>0</v>
      </c>
      <c r="G43" s="165"/>
      <c r="H43" s="166"/>
      <c r="I43" s="166"/>
      <c r="J43" s="167"/>
      <c r="K43" s="168"/>
    </row>
    <row r="44" spans="1:11" outlineLevel="1" x14ac:dyDescent="0.25">
      <c r="A44" s="106"/>
      <c r="B44" s="89"/>
      <c r="C44" s="236"/>
      <c r="D44" s="236"/>
      <c r="E44" s="121"/>
      <c r="F44" s="93">
        <v>0</v>
      </c>
      <c r="G44" s="165"/>
      <c r="H44" s="166"/>
      <c r="I44" s="166"/>
      <c r="J44" s="167"/>
      <c r="K44" s="168"/>
    </row>
    <row r="45" spans="1:11" outlineLevel="1" x14ac:dyDescent="0.25">
      <c r="A45" s="106"/>
      <c r="B45" s="89"/>
      <c r="C45" s="236"/>
      <c r="D45" s="236"/>
      <c r="E45" s="121"/>
      <c r="F45" s="93">
        <v>0</v>
      </c>
      <c r="G45" s="165"/>
      <c r="H45" s="166"/>
      <c r="I45" s="166"/>
      <c r="J45" s="167"/>
      <c r="K45" s="168"/>
    </row>
    <row r="46" spans="1:11" outlineLevel="1" x14ac:dyDescent="0.25">
      <c r="A46" s="106"/>
      <c r="B46" s="89"/>
      <c r="C46" s="236"/>
      <c r="D46" s="236"/>
      <c r="E46" s="121"/>
      <c r="F46" s="93">
        <v>0</v>
      </c>
      <c r="G46" s="165"/>
      <c r="H46" s="166"/>
      <c r="I46" s="166"/>
      <c r="J46" s="167"/>
      <c r="K46" s="168"/>
    </row>
    <row r="47" spans="1:11" outlineLevel="1" x14ac:dyDescent="0.25">
      <c r="A47" s="106"/>
      <c r="B47" s="89"/>
      <c r="C47" s="236"/>
      <c r="D47" s="236"/>
      <c r="E47" s="121"/>
      <c r="F47" s="93">
        <v>0</v>
      </c>
      <c r="G47" s="165"/>
      <c r="H47" s="166"/>
      <c r="I47" s="166"/>
      <c r="J47" s="167"/>
      <c r="K47" s="168"/>
    </row>
    <row r="48" spans="1:11" outlineLevel="1" x14ac:dyDescent="0.25">
      <c r="A48" s="106"/>
      <c r="B48" s="89"/>
      <c r="C48" s="236"/>
      <c r="D48" s="236"/>
      <c r="E48" s="121"/>
      <c r="F48" s="93">
        <v>0</v>
      </c>
      <c r="G48" s="165"/>
      <c r="H48" s="166"/>
      <c r="I48" s="166"/>
      <c r="J48" s="167"/>
      <c r="K48" s="168"/>
    </row>
    <row r="49" spans="1:11" outlineLevel="1" x14ac:dyDescent="0.25">
      <c r="A49" s="106"/>
      <c r="B49" s="89"/>
      <c r="C49" s="236"/>
      <c r="D49" s="236"/>
      <c r="E49" s="121"/>
      <c r="F49" s="93">
        <v>0</v>
      </c>
      <c r="G49" s="165"/>
      <c r="H49" s="166"/>
      <c r="I49" s="166"/>
      <c r="J49" s="167"/>
      <c r="K49" s="168"/>
    </row>
    <row r="50" spans="1:11" outlineLevel="1" x14ac:dyDescent="0.25">
      <c r="A50" s="106"/>
      <c r="B50" s="89"/>
      <c r="C50" s="236"/>
      <c r="D50" s="236"/>
      <c r="E50" s="121"/>
      <c r="F50" s="93">
        <v>0</v>
      </c>
      <c r="G50" s="165"/>
      <c r="H50" s="166"/>
      <c r="I50" s="166"/>
      <c r="J50" s="167"/>
      <c r="K50" s="168"/>
    </row>
    <row r="51" spans="1:11" outlineLevel="1" x14ac:dyDescent="0.25">
      <c r="A51" s="105"/>
      <c r="B51" s="122" t="s">
        <v>30</v>
      </c>
      <c r="C51" s="292"/>
      <c r="D51" s="293"/>
      <c r="E51" s="121"/>
      <c r="F51" s="93"/>
      <c r="G51" s="165"/>
      <c r="H51" s="166"/>
      <c r="I51" s="166"/>
      <c r="J51" s="167"/>
      <c r="K51" s="169">
        <f>SUM(K43:K50)</f>
        <v>0</v>
      </c>
    </row>
    <row r="52" spans="1:11" x14ac:dyDescent="0.25">
      <c r="A52" s="105"/>
      <c r="B52" s="123"/>
      <c r="C52" s="123"/>
      <c r="D52" s="124"/>
      <c r="E52" s="124"/>
      <c r="F52" s="96"/>
      <c r="G52" s="97"/>
      <c r="H52" s="97"/>
      <c r="I52" s="97"/>
      <c r="J52" s="125"/>
      <c r="K52" s="126"/>
    </row>
    <row r="53" spans="1:11" ht="15.75" x14ac:dyDescent="0.25">
      <c r="A53" s="45" t="s">
        <v>53</v>
      </c>
      <c r="B53" s="109"/>
      <c r="C53" s="109"/>
      <c r="D53" s="109"/>
      <c r="E53" s="109"/>
      <c r="F53" s="110"/>
      <c r="G53" s="220" t="s">
        <v>21</v>
      </c>
      <c r="H53" s="221"/>
      <c r="I53" s="221"/>
      <c r="J53" s="221"/>
      <c r="K53" s="221"/>
    </row>
    <row r="54" spans="1:11" outlineLevel="1" x14ac:dyDescent="0.25">
      <c r="A54" s="127"/>
      <c r="B54" s="47"/>
      <c r="C54" s="47"/>
      <c r="D54" s="47"/>
      <c r="E54" s="47"/>
      <c r="F54" s="47"/>
      <c r="G54" s="47"/>
      <c r="H54" s="47"/>
      <c r="I54" s="47"/>
      <c r="J54" s="47"/>
      <c r="K54" s="47"/>
    </row>
    <row r="55" spans="1:11" outlineLevel="1" x14ac:dyDescent="0.25">
      <c r="A55" s="115" t="s">
        <v>54</v>
      </c>
    </row>
    <row r="56" spans="1:11" ht="12.75" customHeight="1" outlineLevel="1" x14ac:dyDescent="0.25">
      <c r="A56" s="81"/>
      <c r="B56" s="128" t="s">
        <v>24</v>
      </c>
      <c r="C56" s="212" t="s">
        <v>55</v>
      </c>
      <c r="D56" s="212"/>
      <c r="E56" s="212"/>
      <c r="F56" s="212"/>
      <c r="G56" s="212"/>
      <c r="H56" s="212"/>
      <c r="I56" s="212"/>
      <c r="J56" s="212"/>
      <c r="K56" s="129" t="s">
        <v>41</v>
      </c>
    </row>
    <row r="57" spans="1:11" outlineLevel="1" x14ac:dyDescent="0.25">
      <c r="A57" s="106"/>
      <c r="B57" s="89"/>
      <c r="C57" s="236"/>
      <c r="D57" s="236"/>
      <c r="E57" s="236"/>
      <c r="F57" s="236"/>
      <c r="G57" s="236"/>
      <c r="H57" s="236"/>
      <c r="I57" s="236"/>
      <c r="J57" s="236"/>
      <c r="K57" s="130">
        <v>0</v>
      </c>
    </row>
    <row r="58" spans="1:11" outlineLevel="1" x14ac:dyDescent="0.25">
      <c r="A58" s="106"/>
      <c r="B58" s="89"/>
      <c r="C58" s="236"/>
      <c r="D58" s="236"/>
      <c r="E58" s="236"/>
      <c r="F58" s="236"/>
      <c r="G58" s="236"/>
      <c r="H58" s="236"/>
      <c r="I58" s="236"/>
      <c r="J58" s="236"/>
      <c r="K58" s="130">
        <v>0</v>
      </c>
    </row>
    <row r="59" spans="1:11" outlineLevel="1" x14ac:dyDescent="0.25">
      <c r="A59" s="106"/>
      <c r="B59" s="89"/>
      <c r="C59" s="236"/>
      <c r="D59" s="236"/>
      <c r="E59" s="236"/>
      <c r="F59" s="236"/>
      <c r="G59" s="236"/>
      <c r="H59" s="236"/>
      <c r="I59" s="236"/>
      <c r="J59" s="236"/>
      <c r="K59" s="130">
        <v>0</v>
      </c>
    </row>
    <row r="60" spans="1:11" outlineLevel="1" x14ac:dyDescent="0.25">
      <c r="A60" s="106"/>
      <c r="B60" s="89"/>
      <c r="C60" s="236"/>
      <c r="D60" s="236"/>
      <c r="E60" s="236"/>
      <c r="F60" s="236"/>
      <c r="G60" s="236"/>
      <c r="H60" s="236"/>
      <c r="I60" s="236"/>
      <c r="J60" s="236"/>
      <c r="K60" s="130">
        <v>0</v>
      </c>
    </row>
    <row r="61" spans="1:11" outlineLevel="1" x14ac:dyDescent="0.25">
      <c r="A61" s="106"/>
      <c r="B61" s="89"/>
      <c r="C61" s="236"/>
      <c r="D61" s="236"/>
      <c r="E61" s="236"/>
      <c r="F61" s="236"/>
      <c r="G61" s="236"/>
      <c r="H61" s="236"/>
      <c r="I61" s="236"/>
      <c r="J61" s="236"/>
      <c r="K61" s="130">
        <v>0</v>
      </c>
    </row>
    <row r="62" spans="1:11" outlineLevel="1" x14ac:dyDescent="0.25">
      <c r="A62" s="106"/>
      <c r="B62" s="89"/>
      <c r="C62" s="236"/>
      <c r="D62" s="236"/>
      <c r="E62" s="236"/>
      <c r="F62" s="236"/>
      <c r="G62" s="236"/>
      <c r="H62" s="236"/>
      <c r="I62" s="236"/>
      <c r="J62" s="236"/>
      <c r="K62" s="130">
        <v>0</v>
      </c>
    </row>
    <row r="63" spans="1:11" outlineLevel="1" x14ac:dyDescent="0.25">
      <c r="A63" s="106"/>
      <c r="B63" s="89"/>
      <c r="C63" s="236"/>
      <c r="D63" s="236"/>
      <c r="E63" s="236"/>
      <c r="F63" s="236"/>
      <c r="G63" s="236"/>
      <c r="H63" s="236"/>
      <c r="I63" s="236"/>
      <c r="J63" s="236"/>
      <c r="K63" s="130">
        <v>0</v>
      </c>
    </row>
    <row r="64" spans="1:11" outlineLevel="1" x14ac:dyDescent="0.25">
      <c r="A64" s="106"/>
      <c r="B64" s="89"/>
      <c r="C64" s="236"/>
      <c r="D64" s="236"/>
      <c r="E64" s="236"/>
      <c r="F64" s="236"/>
      <c r="G64" s="236"/>
      <c r="H64" s="236"/>
      <c r="I64" s="236"/>
      <c r="J64" s="236"/>
      <c r="K64" s="130">
        <v>0</v>
      </c>
    </row>
    <row r="65" spans="1:11" outlineLevel="1" x14ac:dyDescent="0.25">
      <c r="A65" s="106"/>
      <c r="B65" s="89"/>
      <c r="C65" s="236"/>
      <c r="D65" s="236"/>
      <c r="E65" s="236"/>
      <c r="F65" s="236"/>
      <c r="G65" s="236"/>
      <c r="H65" s="236"/>
      <c r="I65" s="236"/>
      <c r="J65" s="236"/>
      <c r="K65" s="130">
        <v>0</v>
      </c>
    </row>
    <row r="66" spans="1:11" outlineLevel="1" x14ac:dyDescent="0.25">
      <c r="A66" s="106"/>
      <c r="B66" s="159" t="s">
        <v>30</v>
      </c>
      <c r="C66" s="245"/>
      <c r="D66" s="294"/>
      <c r="E66" s="294"/>
      <c r="F66" s="294"/>
      <c r="G66" s="294"/>
      <c r="H66" s="294"/>
      <c r="I66" s="294"/>
      <c r="J66" s="246"/>
      <c r="K66" s="160">
        <f>SUM(K57:K65)</f>
        <v>0</v>
      </c>
    </row>
    <row r="67" spans="1:11" x14ac:dyDescent="0.25">
      <c r="A67" s="86"/>
      <c r="B67" s="108"/>
      <c r="C67" s="108"/>
      <c r="D67" s="108"/>
      <c r="E67" s="108"/>
      <c r="F67" s="108"/>
      <c r="G67" s="108"/>
      <c r="H67" s="108"/>
      <c r="I67" s="108"/>
      <c r="J67" s="108"/>
      <c r="K67" s="108"/>
    </row>
    <row r="68" spans="1:11" ht="18" x14ac:dyDescent="0.25">
      <c r="A68" s="45" t="s">
        <v>56</v>
      </c>
      <c r="B68" s="131"/>
      <c r="C68" s="131"/>
      <c r="D68" s="131"/>
      <c r="E68" s="131"/>
      <c r="F68" s="110"/>
      <c r="G68" s="220" t="s">
        <v>21</v>
      </c>
      <c r="H68" s="221"/>
      <c r="I68" s="221"/>
      <c r="J68" s="221"/>
      <c r="K68" s="221"/>
    </row>
    <row r="69" spans="1:11" ht="18" outlineLevel="1" x14ac:dyDescent="0.25">
      <c r="A69" s="41"/>
      <c r="B69" s="132"/>
      <c r="C69" s="132"/>
      <c r="D69" s="132"/>
      <c r="E69" s="132"/>
      <c r="F69" s="132"/>
      <c r="G69" s="132"/>
      <c r="H69" s="132"/>
      <c r="I69" s="132"/>
      <c r="J69" s="132"/>
      <c r="K69" s="132"/>
    </row>
    <row r="70" spans="1:11" outlineLevel="1" x14ac:dyDescent="0.25">
      <c r="A70" s="115" t="s">
        <v>57</v>
      </c>
      <c r="B70" s="108"/>
      <c r="E70" s="133"/>
    </row>
    <row r="71" spans="1:11" ht="15" customHeight="1" outlineLevel="1" x14ac:dyDescent="0.25">
      <c r="A71" s="81"/>
      <c r="B71" s="134" t="s">
        <v>24</v>
      </c>
      <c r="C71" s="212" t="s">
        <v>58</v>
      </c>
      <c r="D71" s="212"/>
      <c r="E71" s="212"/>
      <c r="F71" s="212"/>
      <c r="G71" s="235" t="s">
        <v>59</v>
      </c>
      <c r="H71" s="235"/>
      <c r="I71" s="236"/>
      <c r="J71" s="236"/>
      <c r="K71" s="135" t="s">
        <v>41</v>
      </c>
    </row>
    <row r="72" spans="1:11" outlineLevel="1" x14ac:dyDescent="0.25">
      <c r="A72" s="81"/>
      <c r="B72" s="89"/>
      <c r="C72" s="236"/>
      <c r="D72" s="236"/>
      <c r="E72" s="236"/>
      <c r="F72" s="236"/>
      <c r="G72" s="235"/>
      <c r="H72" s="235"/>
      <c r="I72" s="236"/>
      <c r="J72" s="236"/>
      <c r="K72" s="136">
        <v>0</v>
      </c>
    </row>
    <row r="73" spans="1:11" outlineLevel="1" x14ac:dyDescent="0.25">
      <c r="A73" s="81"/>
      <c r="B73" s="89"/>
      <c r="C73" s="236"/>
      <c r="D73" s="236"/>
      <c r="E73" s="236"/>
      <c r="F73" s="236"/>
      <c r="G73" s="235"/>
      <c r="H73" s="235"/>
      <c r="I73" s="236"/>
      <c r="J73" s="236"/>
      <c r="K73" s="136">
        <v>0</v>
      </c>
    </row>
    <row r="74" spans="1:11" outlineLevel="1" x14ac:dyDescent="0.25">
      <c r="A74" s="81"/>
      <c r="B74" s="89"/>
      <c r="C74" s="236"/>
      <c r="D74" s="236"/>
      <c r="E74" s="236"/>
      <c r="F74" s="236"/>
      <c r="G74" s="235"/>
      <c r="H74" s="235"/>
      <c r="I74" s="236"/>
      <c r="J74" s="236"/>
      <c r="K74" s="136">
        <v>0</v>
      </c>
    </row>
    <row r="75" spans="1:11" outlineLevel="1" x14ac:dyDescent="0.25">
      <c r="A75" s="81"/>
      <c r="B75" s="89"/>
      <c r="C75" s="236"/>
      <c r="D75" s="236"/>
      <c r="E75" s="236"/>
      <c r="F75" s="236"/>
      <c r="G75" s="235"/>
      <c r="H75" s="235"/>
      <c r="I75" s="236"/>
      <c r="J75" s="236"/>
      <c r="K75" s="136">
        <v>0</v>
      </c>
    </row>
    <row r="76" spans="1:11" outlineLevel="1" x14ac:dyDescent="0.25">
      <c r="A76" s="81"/>
      <c r="B76" s="89"/>
      <c r="C76" s="236"/>
      <c r="D76" s="236"/>
      <c r="E76" s="236"/>
      <c r="F76" s="236"/>
      <c r="G76" s="235"/>
      <c r="H76" s="235"/>
      <c r="I76" s="236"/>
      <c r="J76" s="236"/>
      <c r="K76" s="136">
        <v>0</v>
      </c>
    </row>
    <row r="77" spans="1:11" outlineLevel="1" x14ac:dyDescent="0.25">
      <c r="A77" s="81"/>
      <c r="B77" s="89"/>
      <c r="C77" s="236"/>
      <c r="D77" s="236"/>
      <c r="E77" s="236"/>
      <c r="F77" s="236"/>
      <c r="G77" s="235"/>
      <c r="H77" s="235"/>
      <c r="I77" s="236"/>
      <c r="J77" s="236"/>
      <c r="K77" s="136">
        <v>0</v>
      </c>
    </row>
    <row r="78" spans="1:11" outlineLevel="1" x14ac:dyDescent="0.25">
      <c r="A78" s="81"/>
      <c r="B78" s="89"/>
      <c r="C78" s="236"/>
      <c r="D78" s="236"/>
      <c r="E78" s="236"/>
      <c r="F78" s="236"/>
      <c r="G78" s="235"/>
      <c r="H78" s="235"/>
      <c r="I78" s="236"/>
      <c r="J78" s="236"/>
      <c r="K78" s="136">
        <v>0</v>
      </c>
    </row>
    <row r="79" spans="1:11" outlineLevel="1" x14ac:dyDescent="0.25">
      <c r="A79" s="81"/>
      <c r="B79" s="89"/>
      <c r="C79" s="236"/>
      <c r="D79" s="236"/>
      <c r="E79" s="236"/>
      <c r="F79" s="236"/>
      <c r="G79" s="235"/>
      <c r="H79" s="235"/>
      <c r="I79" s="236"/>
      <c r="J79" s="236"/>
      <c r="K79" s="136">
        <v>0</v>
      </c>
    </row>
    <row r="80" spans="1:11" outlineLevel="1" x14ac:dyDescent="0.25">
      <c r="A80" s="81"/>
      <c r="B80" s="89"/>
      <c r="C80" s="236"/>
      <c r="D80" s="236"/>
      <c r="E80" s="236"/>
      <c r="F80" s="236"/>
      <c r="G80" s="235"/>
      <c r="H80" s="235"/>
      <c r="I80" s="236"/>
      <c r="J80" s="236"/>
      <c r="K80" s="136">
        <v>0</v>
      </c>
    </row>
    <row r="81" spans="1:11" outlineLevel="1" x14ac:dyDescent="0.25">
      <c r="A81" s="81"/>
      <c r="B81" s="89"/>
      <c r="C81" s="236"/>
      <c r="D81" s="236"/>
      <c r="E81" s="236"/>
      <c r="F81" s="236"/>
      <c r="G81" s="235"/>
      <c r="H81" s="235"/>
      <c r="I81" s="236"/>
      <c r="J81" s="236"/>
      <c r="K81" s="136">
        <v>0</v>
      </c>
    </row>
    <row r="82" spans="1:11" outlineLevel="1" x14ac:dyDescent="0.25">
      <c r="A82" s="81"/>
      <c r="B82" s="89"/>
      <c r="C82" s="236"/>
      <c r="D82" s="236"/>
      <c r="E82" s="236"/>
      <c r="F82" s="236"/>
      <c r="G82" s="235"/>
      <c r="H82" s="235"/>
      <c r="I82" s="236"/>
      <c r="J82" s="236"/>
      <c r="K82" s="136">
        <v>0</v>
      </c>
    </row>
    <row r="83" spans="1:11" outlineLevel="1" x14ac:dyDescent="0.25">
      <c r="A83" s="81"/>
      <c r="B83" s="89"/>
      <c r="C83" s="236"/>
      <c r="D83" s="236"/>
      <c r="E83" s="236"/>
      <c r="F83" s="236"/>
      <c r="G83" s="235"/>
      <c r="H83" s="235"/>
      <c r="I83" s="236"/>
      <c r="J83" s="236"/>
      <c r="K83" s="136">
        <v>0</v>
      </c>
    </row>
    <row r="84" spans="1:11" outlineLevel="1" x14ac:dyDescent="0.25">
      <c r="A84" s="81"/>
      <c r="B84" s="89"/>
      <c r="C84" s="236"/>
      <c r="D84" s="236"/>
      <c r="E84" s="236"/>
      <c r="F84" s="236"/>
      <c r="G84" s="235"/>
      <c r="H84" s="235"/>
      <c r="I84" s="236"/>
      <c r="J84" s="236"/>
      <c r="K84" s="136">
        <v>0</v>
      </c>
    </row>
    <row r="85" spans="1:11" outlineLevel="1" x14ac:dyDescent="0.25">
      <c r="A85" s="81"/>
      <c r="B85" s="89"/>
      <c r="C85" s="236"/>
      <c r="D85" s="236"/>
      <c r="E85" s="236"/>
      <c r="F85" s="236"/>
      <c r="G85" s="235"/>
      <c r="H85" s="235"/>
      <c r="I85" s="236"/>
      <c r="J85" s="236"/>
      <c r="K85" s="136">
        <v>0</v>
      </c>
    </row>
    <row r="86" spans="1:11" outlineLevel="1" x14ac:dyDescent="0.25">
      <c r="A86" s="81"/>
      <c r="B86" s="157" t="s">
        <v>30</v>
      </c>
      <c r="C86" s="295"/>
      <c r="D86" s="296"/>
      <c r="E86" s="296"/>
      <c r="F86" s="297"/>
      <c r="G86" s="237"/>
      <c r="H86" s="237"/>
      <c r="I86" s="238"/>
      <c r="J86" s="238"/>
      <c r="K86" s="156">
        <f>SUM(K72:K85)</f>
        <v>0</v>
      </c>
    </row>
    <row r="87" spans="1:11" outlineLevel="1" x14ac:dyDescent="0.25">
      <c r="A87" s="81"/>
      <c r="B87" s="50"/>
      <c r="C87" s="50"/>
      <c r="D87" s="137"/>
      <c r="E87" s="137"/>
      <c r="F87" s="137"/>
      <c r="G87" s="137"/>
      <c r="H87" s="137"/>
    </row>
    <row r="88" spans="1:11" outlineLevel="1" x14ac:dyDescent="0.25">
      <c r="A88" s="81"/>
      <c r="B88" s="50"/>
      <c r="C88" s="50"/>
      <c r="D88" s="137"/>
      <c r="E88" s="137"/>
      <c r="F88" s="137"/>
      <c r="G88" s="137"/>
      <c r="H88" s="137"/>
    </row>
    <row r="90" spans="1:11" ht="18" x14ac:dyDescent="0.25">
      <c r="A90" s="45" t="s">
        <v>143</v>
      </c>
      <c r="B90" s="131"/>
      <c r="C90" s="131"/>
      <c r="D90" s="131"/>
      <c r="E90" s="139"/>
      <c r="F90" s="231" t="s">
        <v>2</v>
      </c>
      <c r="G90" s="232"/>
      <c r="H90" s="232"/>
      <c r="I90" s="232"/>
      <c r="J90" s="232"/>
      <c r="K90" s="233"/>
    </row>
    <row r="91" spans="1:11" x14ac:dyDescent="0.25">
      <c r="A91" s="138"/>
      <c r="B91" s="42"/>
      <c r="C91" s="42"/>
      <c r="D91" s="42"/>
      <c r="E91" s="42"/>
      <c r="F91" s="42"/>
      <c r="G91" s="42"/>
      <c r="H91" s="42"/>
      <c r="I91" s="42"/>
      <c r="J91" s="42"/>
      <c r="K91" s="43"/>
    </row>
    <row r="92" spans="1:11" outlineLevel="1" x14ac:dyDescent="0.25">
      <c r="A92" s="81"/>
      <c r="K92" s="82"/>
    </row>
    <row r="93" spans="1:11" outlineLevel="1" x14ac:dyDescent="0.25">
      <c r="A93" s="81"/>
      <c r="B93" s="253" t="s">
        <v>60</v>
      </c>
      <c r="C93" s="253"/>
      <c r="D93" s="144" t="s">
        <v>61</v>
      </c>
      <c r="E93" s="254" t="s">
        <v>62</v>
      </c>
      <c r="F93" s="255"/>
      <c r="G93" s="140" t="s">
        <v>61</v>
      </c>
      <c r="H93" s="140"/>
      <c r="I93" s="140" t="s">
        <v>63</v>
      </c>
      <c r="K93" s="82"/>
    </row>
    <row r="94" spans="1:11" outlineLevel="1" x14ac:dyDescent="0.25">
      <c r="A94" s="81"/>
      <c r="B94" s="256" t="s">
        <v>64</v>
      </c>
      <c r="C94" s="257"/>
      <c r="D94" s="145">
        <f>+K34</f>
        <v>0</v>
      </c>
      <c r="E94" s="258"/>
      <c r="F94" s="259"/>
      <c r="G94" s="187"/>
      <c r="H94" s="188"/>
      <c r="K94" s="82"/>
    </row>
    <row r="95" spans="1:11" ht="25.5" customHeight="1" outlineLevel="1" x14ac:dyDescent="0.25">
      <c r="A95" s="81"/>
      <c r="B95" s="245" t="s">
        <v>65</v>
      </c>
      <c r="C95" s="246"/>
      <c r="D95" s="145">
        <f>+K51</f>
        <v>0</v>
      </c>
      <c r="E95" s="247"/>
      <c r="F95" s="248"/>
      <c r="G95" s="187"/>
      <c r="H95" s="188"/>
      <c r="I95" s="141"/>
      <c r="K95" s="82"/>
    </row>
    <row r="96" spans="1:11" outlineLevel="1" x14ac:dyDescent="0.25">
      <c r="A96" s="81"/>
      <c r="B96" s="249" t="s">
        <v>66</v>
      </c>
      <c r="C96" s="250"/>
      <c r="D96" s="145">
        <f>+K66</f>
        <v>0</v>
      </c>
      <c r="E96" s="251"/>
      <c r="F96" s="252"/>
      <c r="G96" s="187"/>
      <c r="H96" s="188"/>
      <c r="I96" s="141"/>
      <c r="K96" s="82"/>
    </row>
    <row r="97" spans="1:11" outlineLevel="1" x14ac:dyDescent="0.25">
      <c r="A97" s="81"/>
      <c r="B97" s="249" t="s">
        <v>67</v>
      </c>
      <c r="C97" s="250"/>
      <c r="D97" s="145">
        <f>+K86</f>
        <v>0</v>
      </c>
      <c r="E97" s="251"/>
      <c r="F97" s="252"/>
      <c r="G97" s="187"/>
      <c r="H97" s="188"/>
      <c r="I97" s="141"/>
      <c r="K97" s="82"/>
    </row>
    <row r="98" spans="1:11" outlineLevel="1" x14ac:dyDescent="0.25">
      <c r="A98" s="81"/>
      <c r="B98" s="249"/>
      <c r="C98" s="250"/>
      <c r="D98" s="145"/>
      <c r="E98" s="251"/>
      <c r="F98" s="252"/>
      <c r="G98" s="187"/>
      <c r="H98" s="188"/>
      <c r="I98" s="141"/>
      <c r="K98" s="82"/>
    </row>
    <row r="99" spans="1:11" outlineLevel="1" x14ac:dyDescent="0.25">
      <c r="A99" s="81"/>
      <c r="B99" s="146"/>
      <c r="C99" s="147"/>
      <c r="D99" s="145"/>
      <c r="E99" s="251"/>
      <c r="F99" s="252"/>
      <c r="G99" s="187"/>
      <c r="H99" s="188"/>
      <c r="I99" s="141"/>
      <c r="K99" s="82"/>
    </row>
    <row r="100" spans="1:11" outlineLevel="1" x14ac:dyDescent="0.25">
      <c r="A100" s="81"/>
      <c r="B100" s="146"/>
      <c r="C100" s="147"/>
      <c r="D100" s="145"/>
      <c r="E100" s="247" t="s">
        <v>68</v>
      </c>
      <c r="F100" s="248"/>
      <c r="G100" s="180">
        <f>+SUM(G101:H105)</f>
        <v>1</v>
      </c>
      <c r="H100" s="181"/>
      <c r="I100" s="141">
        <f>+G100/G134</f>
        <v>1</v>
      </c>
      <c r="K100" s="82"/>
    </row>
    <row r="101" spans="1:11" outlineLevel="1" x14ac:dyDescent="0.25">
      <c r="A101" s="81"/>
      <c r="B101" s="146"/>
      <c r="C101" s="147"/>
      <c r="D101" s="145"/>
      <c r="E101" s="298" t="str">
        <f>D9</f>
        <v>b</v>
      </c>
      <c r="F101" s="299"/>
      <c r="G101" s="142">
        <v>1</v>
      </c>
      <c r="H101" s="182"/>
      <c r="I101" s="141"/>
      <c r="K101" s="82"/>
    </row>
    <row r="102" spans="1:11" outlineLevel="1" x14ac:dyDescent="0.25">
      <c r="A102" s="81"/>
      <c r="B102" s="146"/>
      <c r="C102" s="147"/>
      <c r="D102" s="145"/>
      <c r="E102" s="298"/>
      <c r="F102" s="299"/>
      <c r="G102" s="142"/>
      <c r="H102" s="182"/>
      <c r="I102" s="141"/>
      <c r="K102" s="82"/>
    </row>
    <row r="103" spans="1:11" outlineLevel="1" x14ac:dyDescent="0.25">
      <c r="A103" s="81"/>
      <c r="B103" s="146"/>
      <c r="C103" s="147"/>
      <c r="D103" s="145"/>
      <c r="E103" s="298"/>
      <c r="F103" s="299"/>
      <c r="G103" s="142"/>
      <c r="H103" s="182"/>
      <c r="I103" s="141"/>
      <c r="K103" s="82"/>
    </row>
    <row r="104" spans="1:11" outlineLevel="1" x14ac:dyDescent="0.25">
      <c r="A104" s="81"/>
      <c r="B104" s="146"/>
      <c r="C104" s="147"/>
      <c r="D104" s="145"/>
      <c r="E104" s="298"/>
      <c r="F104" s="299"/>
      <c r="G104" s="142"/>
      <c r="H104" s="182"/>
      <c r="I104" s="141"/>
      <c r="K104" s="82"/>
    </row>
    <row r="105" spans="1:11" outlineLevel="1" x14ac:dyDescent="0.25">
      <c r="A105" s="81"/>
      <c r="B105" s="146"/>
      <c r="C105" s="147"/>
      <c r="D105" s="145"/>
      <c r="E105" s="251"/>
      <c r="F105" s="252"/>
      <c r="G105" s="187"/>
      <c r="H105" s="188"/>
      <c r="I105" s="141"/>
      <c r="K105" s="82"/>
    </row>
    <row r="106" spans="1:11" outlineLevel="1" x14ac:dyDescent="0.25">
      <c r="A106" s="81"/>
      <c r="B106" s="146"/>
      <c r="C106" s="147"/>
      <c r="D106" s="145"/>
      <c r="E106" s="247" t="s">
        <v>69</v>
      </c>
      <c r="F106" s="248"/>
      <c r="G106" s="180">
        <f>+SUM(G107:H110)</f>
        <v>0</v>
      </c>
      <c r="H106" s="181"/>
      <c r="I106" s="141">
        <f>+G106/G134</f>
        <v>0</v>
      </c>
      <c r="K106" s="82"/>
    </row>
    <row r="107" spans="1:11" outlineLevel="1" x14ac:dyDescent="0.25">
      <c r="A107" s="81"/>
      <c r="B107" s="146"/>
      <c r="C107" s="147"/>
      <c r="D107" s="145"/>
      <c r="E107" s="300" t="s">
        <v>70</v>
      </c>
      <c r="F107" s="301"/>
      <c r="G107" s="142">
        <v>0</v>
      </c>
      <c r="H107" s="182"/>
      <c r="I107" s="141"/>
      <c r="K107" s="82"/>
    </row>
    <row r="108" spans="1:11" outlineLevel="1" x14ac:dyDescent="0.25">
      <c r="A108" s="81"/>
      <c r="B108" s="146"/>
      <c r="C108" s="147"/>
      <c r="D108" s="145"/>
      <c r="E108" s="300" t="s">
        <v>71</v>
      </c>
      <c r="F108" s="301"/>
      <c r="G108" s="142">
        <v>0</v>
      </c>
      <c r="H108" s="182"/>
      <c r="I108" s="141"/>
      <c r="K108" s="82"/>
    </row>
    <row r="109" spans="1:11" outlineLevel="1" x14ac:dyDescent="0.25">
      <c r="A109" s="81"/>
      <c r="B109" s="146"/>
      <c r="C109" s="147"/>
      <c r="D109" s="145"/>
      <c r="E109" s="264"/>
      <c r="F109" s="265"/>
      <c r="G109" s="142">
        <v>0</v>
      </c>
      <c r="H109" s="182"/>
      <c r="I109" s="141"/>
      <c r="K109" s="82"/>
    </row>
    <row r="110" spans="1:11" outlineLevel="1" x14ac:dyDescent="0.25">
      <c r="A110" s="81"/>
      <c r="B110" s="146"/>
      <c r="C110" s="147"/>
      <c r="D110" s="145"/>
      <c r="E110" s="264"/>
      <c r="F110" s="265"/>
      <c r="G110" s="142">
        <v>0</v>
      </c>
      <c r="H110" s="182"/>
      <c r="I110" s="141"/>
      <c r="K110" s="82"/>
    </row>
    <row r="111" spans="1:11" outlineLevel="1" x14ac:dyDescent="0.25">
      <c r="A111" s="81"/>
      <c r="B111" s="211"/>
      <c r="C111" s="211"/>
      <c r="D111" s="145"/>
      <c r="E111" s="260"/>
      <c r="F111" s="261"/>
      <c r="G111" s="142"/>
      <c r="H111" s="182"/>
      <c r="I111" s="141"/>
      <c r="K111" s="82"/>
    </row>
    <row r="112" spans="1:11" outlineLevel="1" x14ac:dyDescent="0.25">
      <c r="A112" s="81"/>
      <c r="B112" s="211"/>
      <c r="C112" s="211"/>
      <c r="D112" s="145"/>
      <c r="E112" s="258" t="s">
        <v>72</v>
      </c>
      <c r="F112" s="259"/>
      <c r="G112" s="180">
        <f>+SUM(G113:H114)</f>
        <v>0</v>
      </c>
      <c r="H112" s="181"/>
      <c r="I112" s="141">
        <f>+G112/G134</f>
        <v>0</v>
      </c>
      <c r="K112" s="82"/>
    </row>
    <row r="113" spans="1:11" outlineLevel="1" x14ac:dyDescent="0.25">
      <c r="A113" s="81"/>
      <c r="B113" s="211"/>
      <c r="C113" s="211"/>
      <c r="D113" s="145"/>
      <c r="E113" s="262" t="s">
        <v>73</v>
      </c>
      <c r="F113" s="263"/>
      <c r="G113" s="142">
        <v>0</v>
      </c>
      <c r="H113" s="182"/>
      <c r="I113" s="141"/>
      <c r="K113" s="82"/>
    </row>
    <row r="114" spans="1:11" outlineLevel="1" x14ac:dyDescent="0.25">
      <c r="A114" s="81"/>
      <c r="B114" s="211"/>
      <c r="C114" s="211"/>
      <c r="D114" s="145"/>
      <c r="E114" s="258"/>
      <c r="F114" s="259"/>
      <c r="G114" s="142"/>
      <c r="H114" s="182"/>
      <c r="I114" s="141"/>
      <c r="K114" s="82"/>
    </row>
    <row r="115" spans="1:11" outlineLevel="1" x14ac:dyDescent="0.25">
      <c r="A115" s="81"/>
      <c r="B115" s="211"/>
      <c r="C115" s="211"/>
      <c r="D115" s="145"/>
      <c r="E115" s="258" t="s">
        <v>74</v>
      </c>
      <c r="F115" s="259"/>
      <c r="G115" s="180">
        <f>+SUM(G116:H117)</f>
        <v>0</v>
      </c>
      <c r="H115" s="181"/>
      <c r="I115" s="141">
        <f>+G115/G134</f>
        <v>0</v>
      </c>
      <c r="K115" s="82"/>
    </row>
    <row r="116" spans="1:11" outlineLevel="1" x14ac:dyDescent="0.25">
      <c r="A116" s="81"/>
      <c r="B116" s="211"/>
      <c r="C116" s="211"/>
      <c r="D116" s="145"/>
      <c r="E116" s="262" t="s">
        <v>75</v>
      </c>
      <c r="F116" s="263"/>
      <c r="G116" s="142">
        <v>0</v>
      </c>
      <c r="H116" s="182"/>
      <c r="I116" s="141"/>
      <c r="K116" s="82"/>
    </row>
    <row r="117" spans="1:11" outlineLevel="1" x14ac:dyDescent="0.25">
      <c r="A117" s="81"/>
      <c r="B117" s="211"/>
      <c r="C117" s="211"/>
      <c r="D117" s="145"/>
      <c r="E117" s="258"/>
      <c r="F117" s="259"/>
      <c r="G117" s="142"/>
      <c r="H117" s="182"/>
      <c r="I117" s="141"/>
      <c r="K117" s="82"/>
    </row>
    <row r="118" spans="1:11" outlineLevel="1" x14ac:dyDescent="0.25">
      <c r="A118" s="81"/>
      <c r="B118" s="211"/>
      <c r="C118" s="211"/>
      <c r="D118" s="145"/>
      <c r="E118" s="258" t="s">
        <v>76</v>
      </c>
      <c r="F118" s="259"/>
      <c r="G118" s="180">
        <f>+SUM(G119:H119)</f>
        <v>0</v>
      </c>
      <c r="H118" s="181"/>
      <c r="I118" s="141">
        <f>+G118/G134</f>
        <v>0</v>
      </c>
      <c r="K118" s="82"/>
    </row>
    <row r="119" spans="1:11" outlineLevel="1" x14ac:dyDescent="0.25">
      <c r="A119" s="81"/>
      <c r="B119" s="211"/>
      <c r="C119" s="211"/>
      <c r="D119" s="145"/>
      <c r="E119" s="262" t="s">
        <v>77</v>
      </c>
      <c r="F119" s="263"/>
      <c r="G119" s="142">
        <v>0</v>
      </c>
      <c r="H119" s="182"/>
      <c r="I119" s="141"/>
      <c r="K119" s="82"/>
    </row>
    <row r="120" spans="1:11" outlineLevel="1" x14ac:dyDescent="0.25">
      <c r="A120" s="81"/>
      <c r="B120" s="211"/>
      <c r="C120" s="211"/>
      <c r="D120" s="145"/>
      <c r="E120" s="185"/>
      <c r="F120" s="186"/>
      <c r="G120" s="142"/>
      <c r="H120" s="182"/>
      <c r="I120" s="141"/>
      <c r="K120" s="82"/>
    </row>
    <row r="121" spans="1:11" ht="25.5" customHeight="1" outlineLevel="1" x14ac:dyDescent="0.25">
      <c r="A121" s="81"/>
      <c r="B121" s="211"/>
      <c r="C121" s="211"/>
      <c r="D121" s="145"/>
      <c r="E121" s="247" t="s">
        <v>78</v>
      </c>
      <c r="F121" s="248"/>
      <c r="G121" s="180">
        <f>+SUM(H122:H129)</f>
        <v>0</v>
      </c>
      <c r="H121" s="181"/>
      <c r="I121" s="141">
        <f>+G121/G134</f>
        <v>0</v>
      </c>
      <c r="K121" s="82"/>
    </row>
    <row r="122" spans="1:11" outlineLevel="2" x14ac:dyDescent="0.25">
      <c r="A122" s="81"/>
      <c r="B122" s="211"/>
      <c r="C122" s="211"/>
      <c r="D122" s="145"/>
      <c r="E122" s="266" t="s">
        <v>79</v>
      </c>
      <c r="F122" s="267"/>
      <c r="H122" s="142">
        <v>0</v>
      </c>
      <c r="I122" s="141"/>
      <c r="K122" s="82"/>
    </row>
    <row r="123" spans="1:11" outlineLevel="2" x14ac:dyDescent="0.25">
      <c r="A123" s="81"/>
      <c r="B123" s="211"/>
      <c r="C123" s="211"/>
      <c r="D123" s="145"/>
      <c r="E123" s="216" t="s">
        <v>80</v>
      </c>
      <c r="F123" s="217"/>
      <c r="H123" s="142">
        <v>0</v>
      </c>
      <c r="I123" s="141"/>
      <c r="K123" s="82"/>
    </row>
    <row r="124" spans="1:11" outlineLevel="2" x14ac:dyDescent="0.25">
      <c r="A124" s="81"/>
      <c r="B124" s="211"/>
      <c r="C124" s="211"/>
      <c r="D124" s="145"/>
      <c r="E124" s="216" t="s">
        <v>81</v>
      </c>
      <c r="F124" s="217"/>
      <c r="H124" s="142">
        <v>0</v>
      </c>
      <c r="I124" s="141"/>
      <c r="K124" s="82"/>
    </row>
    <row r="125" spans="1:11" outlineLevel="2" x14ac:dyDescent="0.25">
      <c r="A125" s="81"/>
      <c r="B125" s="211"/>
      <c r="C125" s="211"/>
      <c r="D125" s="145"/>
      <c r="E125" s="216" t="s">
        <v>82</v>
      </c>
      <c r="F125" s="217"/>
      <c r="H125" s="142">
        <v>0</v>
      </c>
      <c r="I125" s="141"/>
      <c r="K125" s="82"/>
    </row>
    <row r="126" spans="1:11" outlineLevel="2" x14ac:dyDescent="0.25">
      <c r="A126" s="81"/>
      <c r="B126" s="211"/>
      <c r="C126" s="211"/>
      <c r="D126" s="145"/>
      <c r="E126" s="216" t="s">
        <v>83</v>
      </c>
      <c r="F126" s="217"/>
      <c r="H126" s="142">
        <v>0</v>
      </c>
      <c r="I126" s="141"/>
      <c r="K126" s="82"/>
    </row>
    <row r="127" spans="1:11" outlineLevel="2" x14ac:dyDescent="0.25">
      <c r="A127" s="81"/>
      <c r="B127" s="211"/>
      <c r="C127" s="211"/>
      <c r="D127" s="145"/>
      <c r="E127" s="216" t="s">
        <v>84</v>
      </c>
      <c r="F127" s="217"/>
      <c r="H127" s="142">
        <v>0</v>
      </c>
      <c r="I127" s="141"/>
      <c r="K127" s="82"/>
    </row>
    <row r="128" spans="1:11" outlineLevel="2" x14ac:dyDescent="0.25">
      <c r="A128" s="81"/>
      <c r="B128" s="211"/>
      <c r="C128" s="211"/>
      <c r="D128" s="145"/>
      <c r="E128" s="216" t="s">
        <v>85</v>
      </c>
      <c r="F128" s="217"/>
      <c r="H128" s="142">
        <v>0</v>
      </c>
      <c r="I128" s="141"/>
      <c r="K128" s="82"/>
    </row>
    <row r="129" spans="1:11" outlineLevel="2" x14ac:dyDescent="0.25">
      <c r="A129" s="81"/>
      <c r="B129" s="211"/>
      <c r="C129" s="211"/>
      <c r="D129" s="145"/>
      <c r="E129" s="218" t="s">
        <v>86</v>
      </c>
      <c r="F129" s="219"/>
      <c r="H129" s="142">
        <v>0</v>
      </c>
      <c r="I129" s="141"/>
      <c r="K129" s="82"/>
    </row>
    <row r="130" spans="1:11" outlineLevel="2" x14ac:dyDescent="0.25">
      <c r="A130" s="81"/>
      <c r="B130" s="211"/>
      <c r="C130" s="211"/>
      <c r="D130" s="145"/>
      <c r="E130" s="258"/>
      <c r="F130" s="259"/>
      <c r="G130" s="270"/>
      <c r="H130" s="271"/>
      <c r="I130" s="141"/>
      <c r="K130" s="82"/>
    </row>
    <row r="131" spans="1:11" outlineLevel="1" x14ac:dyDescent="0.25">
      <c r="A131" s="81"/>
      <c r="B131" s="211"/>
      <c r="C131" s="211"/>
      <c r="D131" s="145"/>
      <c r="E131" s="258"/>
      <c r="F131" s="259"/>
      <c r="G131" s="270"/>
      <c r="H131" s="271"/>
      <c r="I131" s="141"/>
      <c r="K131" s="82"/>
    </row>
    <row r="132" spans="1:11" outlineLevel="1" x14ac:dyDescent="0.25">
      <c r="A132" s="81"/>
      <c r="B132" s="211"/>
      <c r="C132" s="211"/>
      <c r="D132" s="152"/>
      <c r="E132" s="272" t="s">
        <v>87</v>
      </c>
      <c r="F132" s="273"/>
      <c r="G132" s="180">
        <v>0</v>
      </c>
      <c r="H132" s="181"/>
      <c r="I132" s="141">
        <f>+G132/G134</f>
        <v>0</v>
      </c>
      <c r="K132" s="82"/>
    </row>
    <row r="133" spans="1:11" outlineLevel="1" x14ac:dyDescent="0.25">
      <c r="A133" s="81"/>
      <c r="B133" s="211"/>
      <c r="C133" s="211"/>
      <c r="D133" s="152"/>
      <c r="E133" s="272"/>
      <c r="F133" s="273"/>
      <c r="G133" s="270"/>
      <c r="H133" s="271"/>
      <c r="I133" s="141"/>
      <c r="K133" s="82"/>
    </row>
    <row r="134" spans="1:11" outlineLevel="1" x14ac:dyDescent="0.25">
      <c r="A134" s="81"/>
      <c r="B134" s="256" t="s">
        <v>30</v>
      </c>
      <c r="C134" s="257"/>
      <c r="D134" s="155">
        <f>SUM(D94:D133)</f>
        <v>0</v>
      </c>
      <c r="E134" s="258" t="s">
        <v>30</v>
      </c>
      <c r="F134" s="259"/>
      <c r="G134" s="274">
        <f>+G100+G106+G112+G115+G118+G121+G132</f>
        <v>1</v>
      </c>
      <c r="H134" s="275"/>
      <c r="I134" s="141"/>
      <c r="K134" s="82"/>
    </row>
    <row r="135" spans="1:11" outlineLevel="1" x14ac:dyDescent="0.25">
      <c r="A135" s="81"/>
      <c r="K135" s="82"/>
    </row>
    <row r="136" spans="1:11" outlineLevel="1" x14ac:dyDescent="0.25">
      <c r="A136" s="86"/>
      <c r="B136" s="108"/>
      <c r="C136" s="108"/>
      <c r="D136" s="108"/>
      <c r="E136" s="108"/>
      <c r="F136" s="108"/>
      <c r="G136" s="108" t="s">
        <v>88</v>
      </c>
      <c r="H136" s="143">
        <f>+D134-G134</f>
        <v>-1</v>
      </c>
      <c r="I136" s="108"/>
      <c r="J136" s="108"/>
      <c r="K136" s="87"/>
    </row>
    <row r="137" spans="1:11" outlineLevel="1" x14ac:dyDescent="0.25"/>
  </sheetData>
  <sheetProtection algorithmName="SHA-512" hashValue="7M465coy3be/kTG8w2GUI4n8TCnQR3pDQuGOYxJqrt5jbzwreOjjGvf2tai3/6NVBpisyj49ZJoONfSsHuiWcA==" saltValue="PqdGWGh1DqwqvliY8cTQ6Q==" spinCount="100000" sheet="1" objects="1" scenarios="1"/>
  <mergeCells count="128">
    <mergeCell ref="B134:C134"/>
    <mergeCell ref="E134:F134"/>
    <mergeCell ref="G134:H134"/>
    <mergeCell ref="E131:F131"/>
    <mergeCell ref="G131:H131"/>
    <mergeCell ref="E132:F132"/>
    <mergeCell ref="E133:F133"/>
    <mergeCell ref="G133:H133"/>
    <mergeCell ref="E126:F126"/>
    <mergeCell ref="E127:F127"/>
    <mergeCell ref="E128:F128"/>
    <mergeCell ref="E129:F129"/>
    <mergeCell ref="E130:F130"/>
    <mergeCell ref="G130:H130"/>
    <mergeCell ref="E121:F121"/>
    <mergeCell ref="E122:F122"/>
    <mergeCell ref="E123:F123"/>
    <mergeCell ref="E124:F124"/>
    <mergeCell ref="E125:F125"/>
    <mergeCell ref="E119:F119"/>
    <mergeCell ref="E116:F116"/>
    <mergeCell ref="E117:F117"/>
    <mergeCell ref="E118:F118"/>
    <mergeCell ref="E113:F113"/>
    <mergeCell ref="E114:F114"/>
    <mergeCell ref="E115:F115"/>
    <mergeCell ref="E110:F110"/>
    <mergeCell ref="E111:F111"/>
    <mergeCell ref="E112:F112"/>
    <mergeCell ref="E107:F107"/>
    <mergeCell ref="E108:F108"/>
    <mergeCell ref="E109:F109"/>
    <mergeCell ref="E105:F105"/>
    <mergeCell ref="E106:F106"/>
    <mergeCell ref="E101:F101"/>
    <mergeCell ref="E102:F102"/>
    <mergeCell ref="E103:F103"/>
    <mergeCell ref="B98:C98"/>
    <mergeCell ref="E98:F98"/>
    <mergeCell ref="E99:F99"/>
    <mergeCell ref="E100:F100"/>
    <mergeCell ref="B96:C96"/>
    <mergeCell ref="E96:F96"/>
    <mergeCell ref="B97:C97"/>
    <mergeCell ref="E97:F97"/>
    <mergeCell ref="B94:C94"/>
    <mergeCell ref="E94:F94"/>
    <mergeCell ref="B95:C95"/>
    <mergeCell ref="E95:F95"/>
    <mergeCell ref="E104:F104"/>
    <mergeCell ref="G86:J86"/>
    <mergeCell ref="F90:K90"/>
    <mergeCell ref="B93:C93"/>
    <mergeCell ref="E93:F93"/>
    <mergeCell ref="C83:F83"/>
    <mergeCell ref="G83:J83"/>
    <mergeCell ref="C84:F84"/>
    <mergeCell ref="G84:J84"/>
    <mergeCell ref="C85:F85"/>
    <mergeCell ref="G85:J85"/>
    <mergeCell ref="C86:F86"/>
    <mergeCell ref="C80:F80"/>
    <mergeCell ref="G80:J80"/>
    <mergeCell ref="C81:F81"/>
    <mergeCell ref="G81:J81"/>
    <mergeCell ref="C82:F82"/>
    <mergeCell ref="G82:J82"/>
    <mergeCell ref="C77:F77"/>
    <mergeCell ref="G77:J77"/>
    <mergeCell ref="C78:F78"/>
    <mergeCell ref="G78:J78"/>
    <mergeCell ref="C79:F79"/>
    <mergeCell ref="G79:J79"/>
    <mergeCell ref="C66:J66"/>
    <mergeCell ref="C74:F74"/>
    <mergeCell ref="G74:J74"/>
    <mergeCell ref="C75:F75"/>
    <mergeCell ref="G75:J75"/>
    <mergeCell ref="C76:F76"/>
    <mergeCell ref="G76:J76"/>
    <mergeCell ref="G68:K68"/>
    <mergeCell ref="C71:F71"/>
    <mergeCell ref="G71:J71"/>
    <mergeCell ref="C72:F72"/>
    <mergeCell ref="G72:J72"/>
    <mergeCell ref="C73:F73"/>
    <mergeCell ref="G73:J73"/>
    <mergeCell ref="C62:J62"/>
    <mergeCell ref="C63:J63"/>
    <mergeCell ref="C64:J64"/>
    <mergeCell ref="C65:J65"/>
    <mergeCell ref="G53:K53"/>
    <mergeCell ref="C56:J56"/>
    <mergeCell ref="C57:J57"/>
    <mergeCell ref="C58:J58"/>
    <mergeCell ref="C59:J59"/>
    <mergeCell ref="C60:J60"/>
    <mergeCell ref="C49:D49"/>
    <mergeCell ref="C50:D50"/>
    <mergeCell ref="D32:E32"/>
    <mergeCell ref="D33:E33"/>
    <mergeCell ref="G38:K38"/>
    <mergeCell ref="C41:D42"/>
    <mergeCell ref="C43:D43"/>
    <mergeCell ref="C44:D44"/>
    <mergeCell ref="C61:J61"/>
    <mergeCell ref="C51:D51"/>
    <mergeCell ref="C19:C20"/>
    <mergeCell ref="D22:E22"/>
    <mergeCell ref="D23:E23"/>
    <mergeCell ref="D24:E24"/>
    <mergeCell ref="D25:E25"/>
    <mergeCell ref="C45:D45"/>
    <mergeCell ref="C46:D46"/>
    <mergeCell ref="C47:D47"/>
    <mergeCell ref="C48:D48"/>
    <mergeCell ref="D34:E34"/>
    <mergeCell ref="D2:I2"/>
    <mergeCell ref="D4:K4"/>
    <mergeCell ref="F14:K14"/>
    <mergeCell ref="D26:E26"/>
    <mergeCell ref="D27:E27"/>
    <mergeCell ref="D28:E28"/>
    <mergeCell ref="D29:E29"/>
    <mergeCell ref="D30:E30"/>
    <mergeCell ref="D31:E31"/>
    <mergeCell ref="D18:E21"/>
    <mergeCell ref="D9:G9"/>
  </mergeCells>
  <dataValidations count="3">
    <dataValidation type="list" allowBlank="1" showInputMessage="1" showErrorMessage="1" sqref="E11" xr:uid="{E4F7C0F2-AB0C-415B-AC2E-450515EBCB5F}">
      <formula1>"LK+50%,Forfait €65,IKT"</formula1>
    </dataValidation>
    <dataValidation type="list" allowBlank="1" showInputMessage="1" showErrorMessage="1" sqref="I9" xr:uid="{1532EE0D-CB45-4224-A203-FD394AFC123E}">
      <formula1>"MKB,Industrie,Gemeente,overheid,non-profit privaat,overige"</formula1>
    </dataValidation>
    <dataValidation type="list" allowBlank="1" showInputMessage="1" showErrorMessage="1" sqref="K9" xr:uid="{1FB7DE45-97DF-4F62-A61B-EC3F0AE0E924}">
      <formula1>"JA,NEE,COMPENSABEL"</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0931D07-4112-4474-A4C0-1B444E610424}">
          <x14:formula1>
            <xm:f>'Totaal project'!$D$15:$D$19</xm:f>
          </x14:formula1>
          <xm:sqref>B43:B50 B57:B65 B72:B85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09B84-2448-4A57-8787-9B516DFFDFFF}">
  <sheetPr>
    <pageSetUpPr fitToPage="1"/>
  </sheetPr>
  <dimension ref="A1:K137"/>
  <sheetViews>
    <sheetView topLeftCell="A32" zoomScale="90" zoomScaleNormal="90" workbookViewId="0">
      <selection activeCell="E102" sqref="E102:G104"/>
    </sheetView>
  </sheetViews>
  <sheetFormatPr defaultColWidth="9.140625" defaultRowHeight="15" outlineLevelRow="2" x14ac:dyDescent="0.25"/>
  <cols>
    <col min="1" max="1" width="6.42578125" style="44" customWidth="1"/>
    <col min="2" max="2" width="14.140625" style="44" customWidth="1"/>
    <col min="3" max="3" width="14.28515625" style="44" customWidth="1"/>
    <col min="4" max="4" width="14.85546875" style="44" customWidth="1"/>
    <col min="5" max="5" width="12.7109375" style="44" customWidth="1"/>
    <col min="6" max="6" width="15.85546875" style="44" customWidth="1"/>
    <col min="7" max="7" width="13.28515625" style="44" customWidth="1"/>
    <col min="8" max="8" width="12.42578125" style="44" customWidth="1"/>
    <col min="9" max="10" width="12.7109375" style="44" customWidth="1"/>
    <col min="11" max="11" width="14.5703125" style="44" customWidth="1"/>
    <col min="12" max="16384" width="9.140625" style="44"/>
  </cols>
  <sheetData>
    <row r="1" spans="1:11" ht="18" x14ac:dyDescent="0.25">
      <c r="A1" s="41" t="s">
        <v>142</v>
      </c>
      <c r="B1" s="42"/>
      <c r="C1" s="42"/>
      <c r="D1" s="42"/>
      <c r="E1" s="42"/>
      <c r="F1" s="42"/>
      <c r="G1" s="42"/>
      <c r="H1" s="42"/>
      <c r="I1" s="42"/>
      <c r="J1" s="42"/>
      <c r="K1" s="43"/>
    </row>
    <row r="2" spans="1:11" ht="15.75" x14ac:dyDescent="0.25">
      <c r="A2" s="45" t="s">
        <v>1</v>
      </c>
      <c r="B2" s="46"/>
      <c r="C2" s="46"/>
      <c r="D2" s="231" t="s">
        <v>2</v>
      </c>
      <c r="E2" s="232"/>
      <c r="F2" s="232"/>
      <c r="G2" s="232"/>
      <c r="H2" s="232"/>
      <c r="I2" s="233"/>
      <c r="J2" s="46"/>
      <c r="K2" s="46"/>
    </row>
    <row r="3" spans="1:11" ht="18" x14ac:dyDescent="0.25">
      <c r="A3" s="41"/>
      <c r="B3" s="47"/>
      <c r="C3" s="47"/>
      <c r="D3" s="47"/>
      <c r="E3" s="47"/>
      <c r="F3" s="47"/>
      <c r="G3" s="47"/>
      <c r="H3" s="47"/>
      <c r="I3" s="47"/>
      <c r="J3" s="47"/>
      <c r="K3" s="48"/>
    </row>
    <row r="4" spans="1:11" x14ac:dyDescent="0.25">
      <c r="A4" s="49" t="s">
        <v>3</v>
      </c>
      <c r="B4" s="50"/>
      <c r="C4" s="50"/>
      <c r="D4" s="305">
        <f>'Totaal project'!D4</f>
        <v>0</v>
      </c>
      <c r="E4" s="306"/>
      <c r="F4" s="306"/>
      <c r="G4" s="306"/>
      <c r="H4" s="306"/>
      <c r="I4" s="306"/>
      <c r="J4" s="306"/>
      <c r="K4" s="307"/>
    </row>
    <row r="5" spans="1:11" outlineLevel="1" x14ac:dyDescent="0.25">
      <c r="A5" s="49"/>
      <c r="B5" s="50"/>
      <c r="C5" s="50"/>
      <c r="D5" s="57"/>
      <c r="E5" s="57"/>
      <c r="F5" s="57"/>
      <c r="G5" s="50"/>
      <c r="H5" s="50"/>
      <c r="I5" s="50"/>
      <c r="J5" s="50"/>
      <c r="K5" s="55"/>
    </row>
    <row r="6" spans="1:11" outlineLevel="1" x14ac:dyDescent="0.25">
      <c r="A6" s="58"/>
      <c r="B6" s="59"/>
      <c r="C6" s="59"/>
      <c r="D6" s="60"/>
      <c r="E6" s="61"/>
      <c r="F6" s="61"/>
      <c r="G6" s="50"/>
      <c r="H6" s="50"/>
      <c r="I6" s="59"/>
      <c r="J6" s="59"/>
      <c r="K6" s="62"/>
    </row>
    <row r="7" spans="1:11" outlineLevel="1" x14ac:dyDescent="0.25">
      <c r="A7" s="63" t="s">
        <v>8</v>
      </c>
      <c r="B7" s="50"/>
      <c r="C7" s="49"/>
      <c r="D7" s="198"/>
      <c r="E7" s="50"/>
      <c r="F7" s="50"/>
      <c r="G7" s="50"/>
      <c r="H7" s="50"/>
      <c r="I7" s="50"/>
      <c r="J7" s="50"/>
      <c r="K7" s="55"/>
    </row>
    <row r="8" spans="1:11" ht="26.25" outlineLevel="1" x14ac:dyDescent="0.25">
      <c r="A8" s="63"/>
      <c r="B8" s="50"/>
      <c r="C8" s="50"/>
      <c r="D8" s="50"/>
      <c r="E8" s="50"/>
      <c r="F8" s="50"/>
      <c r="G8" s="50"/>
      <c r="H8" s="50"/>
      <c r="I8" s="50" t="s">
        <v>9</v>
      </c>
      <c r="J8" s="50"/>
      <c r="K8" s="64" t="s">
        <v>10</v>
      </c>
    </row>
    <row r="9" spans="1:11" outlineLevel="1" x14ac:dyDescent="0.25">
      <c r="A9" s="49" t="s">
        <v>14</v>
      </c>
      <c r="B9" s="50"/>
      <c r="C9" s="50"/>
      <c r="D9" s="302" t="str">
        <f>'Totaal project'!D17</f>
        <v>c</v>
      </c>
      <c r="E9" s="303"/>
      <c r="F9" s="303"/>
      <c r="G9" s="304"/>
      <c r="H9" s="52"/>
      <c r="I9" s="51"/>
      <c r="J9" s="52"/>
      <c r="K9" s="51"/>
    </row>
    <row r="10" spans="1:11" outlineLevel="1" x14ac:dyDescent="0.25">
      <c r="A10" s="49"/>
      <c r="B10" s="50"/>
      <c r="C10" s="50"/>
      <c r="D10" s="52"/>
      <c r="E10" s="52"/>
      <c r="F10" s="52"/>
      <c r="G10" s="52"/>
      <c r="H10" s="52"/>
      <c r="I10" s="52"/>
      <c r="J10" s="52"/>
      <c r="K10" s="53"/>
    </row>
    <row r="11" spans="1:11" outlineLevel="1" x14ac:dyDescent="0.25">
      <c r="A11" s="58" t="s">
        <v>151</v>
      </c>
      <c r="B11" s="47"/>
      <c r="C11" s="47"/>
      <c r="D11" s="47"/>
      <c r="E11" s="194" t="s">
        <v>153</v>
      </c>
      <c r="F11" s="47"/>
      <c r="G11" s="47"/>
      <c r="H11" s="65"/>
      <c r="I11" s="47"/>
      <c r="J11" s="47"/>
      <c r="K11" s="48"/>
    </row>
    <row r="12" spans="1:11" outlineLevel="1" x14ac:dyDescent="0.25">
      <c r="A12" s="49"/>
      <c r="B12" s="66"/>
      <c r="C12" s="66"/>
      <c r="D12" s="66"/>
      <c r="E12" s="67"/>
      <c r="F12" s="66"/>
      <c r="G12" s="66"/>
      <c r="H12" s="67"/>
      <c r="I12" s="66"/>
      <c r="J12" s="66"/>
      <c r="K12" s="68"/>
    </row>
    <row r="13" spans="1:11" x14ac:dyDescent="0.25">
      <c r="A13" s="69"/>
      <c r="B13" s="70"/>
      <c r="C13" s="70"/>
      <c r="D13" s="70"/>
      <c r="E13" s="71"/>
      <c r="F13" s="70"/>
      <c r="G13" s="70"/>
      <c r="H13" s="71"/>
      <c r="I13" s="70"/>
      <c r="J13" s="70"/>
      <c r="K13" s="72"/>
    </row>
    <row r="14" spans="1:11" ht="15.75" x14ac:dyDescent="0.25">
      <c r="A14" s="45" t="s">
        <v>20</v>
      </c>
      <c r="B14" s="73"/>
      <c r="C14" s="73"/>
      <c r="D14" s="73"/>
      <c r="E14" s="73"/>
      <c r="F14" s="220" t="s">
        <v>21</v>
      </c>
      <c r="G14" s="221"/>
      <c r="H14" s="221"/>
      <c r="I14" s="221"/>
      <c r="J14" s="221"/>
      <c r="K14" s="225"/>
    </row>
    <row r="15" spans="1:11" x14ac:dyDescent="0.25">
      <c r="A15" s="58"/>
      <c r="B15" s="47"/>
      <c r="C15" s="47"/>
      <c r="D15" s="47"/>
      <c r="E15" s="65"/>
      <c r="F15" s="47"/>
      <c r="G15" s="47"/>
      <c r="H15" s="65"/>
      <c r="I15" s="47"/>
      <c r="J15" s="47"/>
      <c r="K15" s="48"/>
    </row>
    <row r="16" spans="1:11" x14ac:dyDescent="0.25">
      <c r="A16" s="58" t="s">
        <v>22</v>
      </c>
      <c r="B16" s="59"/>
      <c r="C16" s="59"/>
      <c r="D16" s="47"/>
      <c r="E16" s="47"/>
      <c r="F16" s="47"/>
      <c r="G16" s="47"/>
      <c r="H16" s="47"/>
      <c r="I16" s="47"/>
      <c r="J16" s="47"/>
      <c r="K16" s="47"/>
    </row>
    <row r="17" spans="1:11" outlineLevel="1" x14ac:dyDescent="0.25">
      <c r="A17" s="74"/>
      <c r="B17" s="75"/>
      <c r="C17" s="75"/>
      <c r="D17" s="66"/>
      <c r="E17" s="66"/>
      <c r="F17" s="76"/>
      <c r="G17" s="66"/>
      <c r="H17" s="66"/>
      <c r="I17" s="66"/>
      <c r="J17" s="66"/>
      <c r="K17" s="66"/>
    </row>
    <row r="18" spans="1:11" outlineLevel="1" x14ac:dyDescent="0.25">
      <c r="A18" s="63"/>
      <c r="B18" s="77" t="s">
        <v>23</v>
      </c>
      <c r="C18" s="77" t="s">
        <v>171</v>
      </c>
      <c r="D18" s="214" t="s">
        <v>25</v>
      </c>
      <c r="E18" s="215"/>
      <c r="F18" s="78" t="s">
        <v>26</v>
      </c>
      <c r="G18" s="78" t="s">
        <v>27</v>
      </c>
      <c r="H18" s="79"/>
      <c r="I18" s="172" t="s">
        <v>28</v>
      </c>
      <c r="J18" s="172" t="s">
        <v>29</v>
      </c>
      <c r="K18" s="173" t="s">
        <v>30</v>
      </c>
    </row>
    <row r="19" spans="1:11" ht="14.45" customHeight="1" outlineLevel="1" x14ac:dyDescent="0.25">
      <c r="A19" s="63"/>
      <c r="B19" s="80"/>
      <c r="C19" s="286"/>
      <c r="D19" s="216"/>
      <c r="E19" s="217"/>
      <c r="F19" s="83"/>
      <c r="G19" s="83"/>
      <c r="H19" s="84"/>
      <c r="I19" s="174" t="s">
        <v>32</v>
      </c>
      <c r="J19" s="174" t="s">
        <v>33</v>
      </c>
      <c r="K19" s="175"/>
    </row>
    <row r="20" spans="1:11" outlineLevel="1" x14ac:dyDescent="0.25">
      <c r="A20" s="63"/>
      <c r="B20" s="80"/>
      <c r="C20" s="287"/>
      <c r="D20" s="216"/>
      <c r="E20" s="217"/>
      <c r="F20" s="83"/>
      <c r="G20" s="83"/>
      <c r="H20" s="84"/>
      <c r="I20" s="175"/>
      <c r="J20" s="174" t="s">
        <v>34</v>
      </c>
      <c r="K20" s="175"/>
    </row>
    <row r="21" spans="1:11" outlineLevel="1" x14ac:dyDescent="0.25">
      <c r="A21" s="63"/>
      <c r="B21" s="85"/>
      <c r="C21" s="85"/>
      <c r="D21" s="218"/>
      <c r="E21" s="219"/>
      <c r="F21" s="88" t="s">
        <v>35</v>
      </c>
      <c r="G21" s="88" t="s">
        <v>36</v>
      </c>
      <c r="H21" s="85"/>
      <c r="I21" s="171" t="s">
        <v>37</v>
      </c>
      <c r="J21" s="170" t="s">
        <v>38</v>
      </c>
      <c r="K21" s="171" t="s">
        <v>39</v>
      </c>
    </row>
    <row r="22" spans="1:11" outlineLevel="1" x14ac:dyDescent="0.25">
      <c r="A22" s="63"/>
      <c r="B22" s="89"/>
      <c r="C22" s="89"/>
      <c r="D22" s="280"/>
      <c r="E22" s="282"/>
      <c r="F22" s="90"/>
      <c r="G22" s="91"/>
      <c r="H22" s="92"/>
      <c r="I22" s="176">
        <f>+F22*G22</f>
        <v>0</v>
      </c>
      <c r="J22" s="177">
        <f>IF(($E$11="Forfait €65"),0,(IF(($E$11="IKT"),0,(I22*50%))))</f>
        <v>0</v>
      </c>
      <c r="K22" s="176">
        <f>+I22+J22</f>
        <v>0</v>
      </c>
    </row>
    <row r="23" spans="1:11" outlineLevel="1" x14ac:dyDescent="0.25">
      <c r="A23" s="63"/>
      <c r="B23" s="89"/>
      <c r="C23" s="89"/>
      <c r="D23" s="280"/>
      <c r="E23" s="281"/>
      <c r="F23" s="90"/>
      <c r="G23" s="91"/>
      <c r="H23" s="92"/>
      <c r="I23" s="176">
        <f t="shared" ref="I23:I33" si="0">+F23*G23</f>
        <v>0</v>
      </c>
      <c r="J23" s="177">
        <f t="shared" ref="J23:J33" si="1">IF(($E$11="Forfait €65"),0,(IF(($E$11="IKT"),0,(I23*50%))))</f>
        <v>0</v>
      </c>
      <c r="K23" s="176">
        <f t="shared" ref="K23:K33" si="2">+I23+J23</f>
        <v>0</v>
      </c>
    </row>
    <row r="24" spans="1:11" outlineLevel="1" x14ac:dyDescent="0.25">
      <c r="A24" s="63"/>
      <c r="B24" s="89"/>
      <c r="C24" s="89"/>
      <c r="D24" s="280"/>
      <c r="E24" s="281"/>
      <c r="F24" s="90"/>
      <c r="G24" s="91"/>
      <c r="H24" s="92"/>
      <c r="I24" s="176">
        <f t="shared" si="0"/>
        <v>0</v>
      </c>
      <c r="J24" s="177">
        <f t="shared" si="1"/>
        <v>0</v>
      </c>
      <c r="K24" s="176">
        <f t="shared" si="2"/>
        <v>0</v>
      </c>
    </row>
    <row r="25" spans="1:11" outlineLevel="1" x14ac:dyDescent="0.25">
      <c r="A25" s="63"/>
      <c r="B25" s="89"/>
      <c r="C25" s="89"/>
      <c r="D25" s="280"/>
      <c r="E25" s="281"/>
      <c r="F25" s="90"/>
      <c r="G25" s="91"/>
      <c r="H25" s="92"/>
      <c r="I25" s="176">
        <f t="shared" si="0"/>
        <v>0</v>
      </c>
      <c r="J25" s="177">
        <f t="shared" si="1"/>
        <v>0</v>
      </c>
      <c r="K25" s="176">
        <f t="shared" si="2"/>
        <v>0</v>
      </c>
    </row>
    <row r="26" spans="1:11" outlineLevel="1" x14ac:dyDescent="0.25">
      <c r="A26" s="63"/>
      <c r="B26" s="89"/>
      <c r="C26" s="89"/>
      <c r="D26" s="280"/>
      <c r="E26" s="281"/>
      <c r="F26" s="90"/>
      <c r="G26" s="91"/>
      <c r="H26" s="92"/>
      <c r="I26" s="176">
        <f t="shared" si="0"/>
        <v>0</v>
      </c>
      <c r="J26" s="177">
        <f t="shared" si="1"/>
        <v>0</v>
      </c>
      <c r="K26" s="176">
        <f t="shared" si="2"/>
        <v>0</v>
      </c>
    </row>
    <row r="27" spans="1:11" outlineLevel="1" x14ac:dyDescent="0.25">
      <c r="A27" s="63"/>
      <c r="B27" s="89"/>
      <c r="C27" s="89"/>
      <c r="D27" s="280"/>
      <c r="E27" s="281"/>
      <c r="F27" s="90"/>
      <c r="G27" s="91"/>
      <c r="H27" s="92"/>
      <c r="I27" s="176">
        <f t="shared" si="0"/>
        <v>0</v>
      </c>
      <c r="J27" s="177">
        <f t="shared" si="1"/>
        <v>0</v>
      </c>
      <c r="K27" s="176">
        <f t="shared" si="2"/>
        <v>0</v>
      </c>
    </row>
    <row r="28" spans="1:11" outlineLevel="1" x14ac:dyDescent="0.25">
      <c r="A28" s="63"/>
      <c r="B28" s="89"/>
      <c r="C28" s="89"/>
      <c r="D28" s="280"/>
      <c r="E28" s="282"/>
      <c r="F28" s="90"/>
      <c r="G28" s="91"/>
      <c r="H28" s="92"/>
      <c r="I28" s="176">
        <f t="shared" si="0"/>
        <v>0</v>
      </c>
      <c r="J28" s="177">
        <f t="shared" si="1"/>
        <v>0</v>
      </c>
      <c r="K28" s="176">
        <f t="shared" si="2"/>
        <v>0</v>
      </c>
    </row>
    <row r="29" spans="1:11" outlineLevel="1" x14ac:dyDescent="0.25">
      <c r="A29" s="63"/>
      <c r="B29" s="89"/>
      <c r="C29" s="89"/>
      <c r="D29" s="280"/>
      <c r="E29" s="282"/>
      <c r="F29" s="90"/>
      <c r="G29" s="91"/>
      <c r="H29" s="92"/>
      <c r="I29" s="176">
        <f t="shared" si="0"/>
        <v>0</v>
      </c>
      <c r="J29" s="177">
        <f t="shared" si="1"/>
        <v>0</v>
      </c>
      <c r="K29" s="176">
        <f t="shared" si="2"/>
        <v>0</v>
      </c>
    </row>
    <row r="30" spans="1:11" outlineLevel="1" x14ac:dyDescent="0.25">
      <c r="A30" s="63"/>
      <c r="B30" s="89"/>
      <c r="C30" s="89"/>
      <c r="D30" s="280"/>
      <c r="E30" s="282"/>
      <c r="F30" s="90"/>
      <c r="G30" s="91"/>
      <c r="H30" s="92"/>
      <c r="I30" s="176">
        <f t="shared" si="0"/>
        <v>0</v>
      </c>
      <c r="J30" s="177">
        <f t="shared" si="1"/>
        <v>0</v>
      </c>
      <c r="K30" s="176">
        <f t="shared" si="2"/>
        <v>0</v>
      </c>
    </row>
    <row r="31" spans="1:11" outlineLevel="1" x14ac:dyDescent="0.25">
      <c r="A31" s="63"/>
      <c r="B31" s="89"/>
      <c r="C31" s="89"/>
      <c r="D31" s="280"/>
      <c r="E31" s="282"/>
      <c r="F31" s="90"/>
      <c r="G31" s="91"/>
      <c r="H31" s="92"/>
      <c r="I31" s="176">
        <f t="shared" si="0"/>
        <v>0</v>
      </c>
      <c r="J31" s="177">
        <f t="shared" si="1"/>
        <v>0</v>
      </c>
      <c r="K31" s="176">
        <f t="shared" si="2"/>
        <v>0</v>
      </c>
    </row>
    <row r="32" spans="1:11" outlineLevel="1" x14ac:dyDescent="0.25">
      <c r="A32" s="63"/>
      <c r="B32" s="89"/>
      <c r="C32" s="89"/>
      <c r="D32" s="280"/>
      <c r="E32" s="282"/>
      <c r="F32" s="90"/>
      <c r="G32" s="91"/>
      <c r="H32" s="92"/>
      <c r="I32" s="176">
        <f t="shared" si="0"/>
        <v>0</v>
      </c>
      <c r="J32" s="177">
        <f t="shared" si="1"/>
        <v>0</v>
      </c>
      <c r="K32" s="176">
        <f t="shared" si="2"/>
        <v>0</v>
      </c>
    </row>
    <row r="33" spans="1:11" outlineLevel="1" x14ac:dyDescent="0.25">
      <c r="A33" s="63"/>
      <c r="B33" s="89"/>
      <c r="C33" s="89"/>
      <c r="D33" s="280"/>
      <c r="E33" s="282"/>
      <c r="F33" s="90"/>
      <c r="G33" s="91"/>
      <c r="H33" s="92"/>
      <c r="I33" s="176">
        <f t="shared" si="0"/>
        <v>0</v>
      </c>
      <c r="J33" s="177">
        <f t="shared" si="1"/>
        <v>0</v>
      </c>
      <c r="K33" s="176">
        <f t="shared" si="2"/>
        <v>0</v>
      </c>
    </row>
    <row r="34" spans="1:11" outlineLevel="1" x14ac:dyDescent="0.25">
      <c r="A34" s="63"/>
      <c r="B34" s="94" t="s">
        <v>40</v>
      </c>
      <c r="C34" s="208"/>
      <c r="D34" s="288"/>
      <c r="E34" s="289"/>
      <c r="F34" s="209"/>
      <c r="G34" s="210"/>
      <c r="H34" s="210"/>
      <c r="I34" s="178"/>
      <c r="J34" s="179"/>
      <c r="K34" s="169">
        <f>SUM(K22:K33)</f>
        <v>0</v>
      </c>
    </row>
    <row r="35" spans="1:11" outlineLevel="1" x14ac:dyDescent="0.25">
      <c r="A35" s="81"/>
    </row>
    <row r="36" spans="1:11" x14ac:dyDescent="0.25">
      <c r="A36" s="98"/>
      <c r="B36" s="99"/>
      <c r="C36" s="99"/>
      <c r="D36" s="100"/>
      <c r="E36" s="100"/>
      <c r="F36" s="100"/>
      <c r="G36" s="100"/>
      <c r="H36" s="101"/>
      <c r="I36" s="102"/>
      <c r="J36" s="103"/>
      <c r="K36" s="104"/>
    </row>
    <row r="37" spans="1:11" x14ac:dyDescent="0.25">
      <c r="A37" s="86"/>
      <c r="B37" s="108"/>
      <c r="C37" s="108"/>
      <c r="D37" s="108"/>
      <c r="E37" s="108"/>
      <c r="F37" s="108"/>
      <c r="G37" s="108"/>
      <c r="H37" s="108"/>
      <c r="I37" s="108"/>
      <c r="J37" s="108"/>
      <c r="K37" s="108"/>
    </row>
    <row r="38" spans="1:11" ht="15.75" x14ac:dyDescent="0.25">
      <c r="A38" s="45" t="s">
        <v>42</v>
      </c>
      <c r="B38" s="109"/>
      <c r="C38" s="109"/>
      <c r="D38" s="109"/>
      <c r="E38" s="109"/>
      <c r="F38" s="110"/>
      <c r="G38" s="220" t="s">
        <v>21</v>
      </c>
      <c r="H38" s="221"/>
      <c r="I38" s="221"/>
      <c r="J38" s="221"/>
      <c r="K38" s="221"/>
    </row>
    <row r="39" spans="1:11" ht="15.75" outlineLevel="1" x14ac:dyDescent="0.25">
      <c r="A39" s="111"/>
      <c r="B39" s="42"/>
      <c r="C39" s="42"/>
      <c r="D39" s="42"/>
      <c r="E39" s="42"/>
      <c r="F39" s="112"/>
      <c r="G39" s="113"/>
      <c r="H39" s="114"/>
      <c r="I39" s="114"/>
      <c r="J39" s="114"/>
      <c r="K39" s="114"/>
    </row>
    <row r="40" spans="1:11" outlineLevel="1" x14ac:dyDescent="0.25">
      <c r="A40" s="115" t="s">
        <v>43</v>
      </c>
      <c r="B40" s="116"/>
      <c r="C40" s="116"/>
      <c r="D40" s="117"/>
      <c r="E40" s="118"/>
    </row>
    <row r="41" spans="1:11" ht="30" outlineLevel="1" x14ac:dyDescent="0.25">
      <c r="A41" s="106"/>
      <c r="B41" s="77" t="s">
        <v>24</v>
      </c>
      <c r="C41" s="212" t="s">
        <v>44</v>
      </c>
      <c r="D41" s="212"/>
      <c r="E41" s="107" t="s">
        <v>45</v>
      </c>
      <c r="F41" s="107" t="s">
        <v>46</v>
      </c>
      <c r="G41" s="161" t="s">
        <v>47</v>
      </c>
      <c r="H41" s="161" t="s">
        <v>166</v>
      </c>
      <c r="I41" s="161" t="s">
        <v>48</v>
      </c>
      <c r="J41" s="161" t="s">
        <v>167</v>
      </c>
      <c r="K41" s="162" t="s">
        <v>41</v>
      </c>
    </row>
    <row r="42" spans="1:11" ht="24" outlineLevel="1" x14ac:dyDescent="0.25">
      <c r="A42" s="106"/>
      <c r="B42" s="80" t="s">
        <v>31</v>
      </c>
      <c r="C42" s="212"/>
      <c r="D42" s="212"/>
      <c r="E42" s="119" t="s">
        <v>49</v>
      </c>
      <c r="F42" s="120" t="s">
        <v>35</v>
      </c>
      <c r="G42" s="163" t="s">
        <v>36</v>
      </c>
      <c r="H42" s="163" t="s">
        <v>50</v>
      </c>
      <c r="I42" s="158" t="s">
        <v>51</v>
      </c>
      <c r="J42" s="163" t="s">
        <v>52</v>
      </c>
      <c r="K42" s="164" t="s">
        <v>168</v>
      </c>
    </row>
    <row r="43" spans="1:11" outlineLevel="1" x14ac:dyDescent="0.25">
      <c r="A43" s="106"/>
      <c r="B43" s="89"/>
      <c r="C43" s="236"/>
      <c r="D43" s="236"/>
      <c r="E43" s="121"/>
      <c r="F43" s="93">
        <v>0</v>
      </c>
      <c r="G43" s="165"/>
      <c r="H43" s="166"/>
      <c r="I43" s="166"/>
      <c r="J43" s="167"/>
      <c r="K43" s="168"/>
    </row>
    <row r="44" spans="1:11" outlineLevel="1" x14ac:dyDescent="0.25">
      <c r="A44" s="106"/>
      <c r="B44" s="89"/>
      <c r="C44" s="236"/>
      <c r="D44" s="236"/>
      <c r="E44" s="121"/>
      <c r="F44" s="93">
        <v>0</v>
      </c>
      <c r="G44" s="165"/>
      <c r="H44" s="166"/>
      <c r="I44" s="166"/>
      <c r="J44" s="167"/>
      <c r="K44" s="168"/>
    </row>
    <row r="45" spans="1:11" outlineLevel="1" x14ac:dyDescent="0.25">
      <c r="A45" s="106"/>
      <c r="B45" s="89"/>
      <c r="C45" s="236"/>
      <c r="D45" s="236"/>
      <c r="E45" s="121"/>
      <c r="F45" s="93">
        <v>0</v>
      </c>
      <c r="G45" s="165"/>
      <c r="H45" s="166"/>
      <c r="I45" s="166"/>
      <c r="J45" s="167"/>
      <c r="K45" s="168"/>
    </row>
    <row r="46" spans="1:11" outlineLevel="1" x14ac:dyDescent="0.25">
      <c r="A46" s="106"/>
      <c r="B46" s="89"/>
      <c r="C46" s="236"/>
      <c r="D46" s="236"/>
      <c r="E46" s="121"/>
      <c r="F46" s="93">
        <v>0</v>
      </c>
      <c r="G46" s="165"/>
      <c r="H46" s="166"/>
      <c r="I46" s="166"/>
      <c r="J46" s="167"/>
      <c r="K46" s="168"/>
    </row>
    <row r="47" spans="1:11" outlineLevel="1" x14ac:dyDescent="0.25">
      <c r="A47" s="106"/>
      <c r="B47" s="89"/>
      <c r="C47" s="236"/>
      <c r="D47" s="236"/>
      <c r="E47" s="121"/>
      <c r="F47" s="93">
        <v>0</v>
      </c>
      <c r="G47" s="165"/>
      <c r="H47" s="166"/>
      <c r="I47" s="166"/>
      <c r="J47" s="167"/>
      <c r="K47" s="168"/>
    </row>
    <row r="48" spans="1:11" outlineLevel="1" x14ac:dyDescent="0.25">
      <c r="A48" s="106"/>
      <c r="B48" s="89"/>
      <c r="C48" s="236"/>
      <c r="D48" s="236"/>
      <c r="E48" s="121"/>
      <c r="F48" s="93">
        <v>0</v>
      </c>
      <c r="G48" s="165"/>
      <c r="H48" s="166"/>
      <c r="I48" s="166"/>
      <c r="J48" s="167"/>
      <c r="K48" s="168"/>
    </row>
    <row r="49" spans="1:11" outlineLevel="1" x14ac:dyDescent="0.25">
      <c r="A49" s="106"/>
      <c r="B49" s="89"/>
      <c r="C49" s="236"/>
      <c r="D49" s="236"/>
      <c r="E49" s="121"/>
      <c r="F49" s="93">
        <v>0</v>
      </c>
      <c r="G49" s="165"/>
      <c r="H49" s="166"/>
      <c r="I49" s="166"/>
      <c r="J49" s="167"/>
      <c r="K49" s="168"/>
    </row>
    <row r="50" spans="1:11" outlineLevel="1" x14ac:dyDescent="0.25">
      <c r="A50" s="106"/>
      <c r="B50" s="89"/>
      <c r="C50" s="236"/>
      <c r="D50" s="236"/>
      <c r="E50" s="121"/>
      <c r="F50" s="93">
        <v>0</v>
      </c>
      <c r="G50" s="165"/>
      <c r="H50" s="166"/>
      <c r="I50" s="166"/>
      <c r="J50" s="167"/>
      <c r="K50" s="168"/>
    </row>
    <row r="51" spans="1:11" outlineLevel="1" x14ac:dyDescent="0.25">
      <c r="A51" s="105"/>
      <c r="B51" s="122" t="s">
        <v>30</v>
      </c>
      <c r="C51" s="292"/>
      <c r="D51" s="293"/>
      <c r="E51" s="121"/>
      <c r="F51" s="93"/>
      <c r="G51" s="165"/>
      <c r="H51" s="166"/>
      <c r="I51" s="166"/>
      <c r="J51" s="167"/>
      <c r="K51" s="169">
        <f>SUM(K43:K50)</f>
        <v>0</v>
      </c>
    </row>
    <row r="52" spans="1:11" x14ac:dyDescent="0.25">
      <c r="A52" s="105"/>
      <c r="B52" s="123"/>
      <c r="C52" s="123"/>
      <c r="D52" s="124"/>
      <c r="E52" s="124"/>
      <c r="F52" s="96"/>
      <c r="G52" s="97"/>
      <c r="H52" s="97"/>
      <c r="I52" s="97"/>
      <c r="J52" s="125"/>
      <c r="K52" s="126"/>
    </row>
    <row r="53" spans="1:11" ht="15.75" x14ac:dyDescent="0.25">
      <c r="A53" s="45" t="s">
        <v>53</v>
      </c>
      <c r="B53" s="109"/>
      <c r="C53" s="109"/>
      <c r="D53" s="109"/>
      <c r="E53" s="109"/>
      <c r="F53" s="110"/>
      <c r="G53" s="220" t="s">
        <v>21</v>
      </c>
      <c r="H53" s="221"/>
      <c r="I53" s="221"/>
      <c r="J53" s="221"/>
      <c r="K53" s="221"/>
    </row>
    <row r="54" spans="1:11" outlineLevel="1" x14ac:dyDescent="0.25">
      <c r="A54" s="127"/>
      <c r="B54" s="47"/>
      <c r="C54" s="47"/>
      <c r="D54" s="47"/>
      <c r="E54" s="47"/>
      <c r="F54" s="47"/>
      <c r="G54" s="47"/>
      <c r="H54" s="47"/>
      <c r="I54" s="47"/>
      <c r="J54" s="47"/>
      <c r="K54" s="47"/>
    </row>
    <row r="55" spans="1:11" outlineLevel="1" x14ac:dyDescent="0.25">
      <c r="A55" s="115" t="s">
        <v>54</v>
      </c>
    </row>
    <row r="56" spans="1:11" ht="12.75" customHeight="1" outlineLevel="1" x14ac:dyDescent="0.25">
      <c r="A56" s="81"/>
      <c r="B56" s="128" t="s">
        <v>24</v>
      </c>
      <c r="C56" s="212" t="s">
        <v>55</v>
      </c>
      <c r="D56" s="212"/>
      <c r="E56" s="212"/>
      <c r="F56" s="212"/>
      <c r="G56" s="212"/>
      <c r="H56" s="212"/>
      <c r="I56" s="212"/>
      <c r="J56" s="212"/>
      <c r="K56" s="129" t="s">
        <v>41</v>
      </c>
    </row>
    <row r="57" spans="1:11" outlineLevel="1" x14ac:dyDescent="0.25">
      <c r="A57" s="106"/>
      <c r="B57" s="89"/>
      <c r="C57" s="236"/>
      <c r="D57" s="236"/>
      <c r="E57" s="236"/>
      <c r="F57" s="236"/>
      <c r="G57" s="236"/>
      <c r="H57" s="236"/>
      <c r="I57" s="236"/>
      <c r="J57" s="236"/>
      <c r="K57" s="130">
        <v>0</v>
      </c>
    </row>
    <row r="58" spans="1:11" outlineLevel="1" x14ac:dyDescent="0.25">
      <c r="A58" s="106"/>
      <c r="B58" s="89"/>
      <c r="C58" s="236"/>
      <c r="D58" s="236"/>
      <c r="E58" s="236"/>
      <c r="F58" s="236"/>
      <c r="G58" s="236"/>
      <c r="H58" s="236"/>
      <c r="I58" s="236"/>
      <c r="J58" s="236"/>
      <c r="K58" s="130">
        <v>0</v>
      </c>
    </row>
    <row r="59" spans="1:11" outlineLevel="1" x14ac:dyDescent="0.25">
      <c r="A59" s="106"/>
      <c r="B59" s="89"/>
      <c r="C59" s="236"/>
      <c r="D59" s="236"/>
      <c r="E59" s="236"/>
      <c r="F59" s="236"/>
      <c r="G59" s="236"/>
      <c r="H59" s="236"/>
      <c r="I59" s="236"/>
      <c r="J59" s="236"/>
      <c r="K59" s="130">
        <v>0</v>
      </c>
    </row>
    <row r="60" spans="1:11" outlineLevel="1" x14ac:dyDescent="0.25">
      <c r="A60" s="106"/>
      <c r="B60" s="89"/>
      <c r="C60" s="236"/>
      <c r="D60" s="236"/>
      <c r="E60" s="236"/>
      <c r="F60" s="236"/>
      <c r="G60" s="236"/>
      <c r="H60" s="236"/>
      <c r="I60" s="236"/>
      <c r="J60" s="236"/>
      <c r="K60" s="130">
        <v>0</v>
      </c>
    </row>
    <row r="61" spans="1:11" outlineLevel="1" x14ac:dyDescent="0.25">
      <c r="A61" s="106"/>
      <c r="B61" s="89"/>
      <c r="C61" s="236"/>
      <c r="D61" s="236"/>
      <c r="E61" s="236"/>
      <c r="F61" s="236"/>
      <c r="G61" s="236"/>
      <c r="H61" s="236"/>
      <c r="I61" s="236"/>
      <c r="J61" s="236"/>
      <c r="K61" s="130">
        <v>0</v>
      </c>
    </row>
    <row r="62" spans="1:11" outlineLevel="1" x14ac:dyDescent="0.25">
      <c r="A62" s="106"/>
      <c r="B62" s="89"/>
      <c r="C62" s="236"/>
      <c r="D62" s="236"/>
      <c r="E62" s="236"/>
      <c r="F62" s="236"/>
      <c r="G62" s="236"/>
      <c r="H62" s="236"/>
      <c r="I62" s="236"/>
      <c r="J62" s="236"/>
      <c r="K62" s="130">
        <v>0</v>
      </c>
    </row>
    <row r="63" spans="1:11" outlineLevel="1" x14ac:dyDescent="0.25">
      <c r="A63" s="106"/>
      <c r="B63" s="89"/>
      <c r="C63" s="236"/>
      <c r="D63" s="236"/>
      <c r="E63" s="236"/>
      <c r="F63" s="236"/>
      <c r="G63" s="236"/>
      <c r="H63" s="236"/>
      <c r="I63" s="236"/>
      <c r="J63" s="236"/>
      <c r="K63" s="130">
        <v>0</v>
      </c>
    </row>
    <row r="64" spans="1:11" outlineLevel="1" x14ac:dyDescent="0.25">
      <c r="A64" s="106"/>
      <c r="B64" s="89"/>
      <c r="C64" s="236"/>
      <c r="D64" s="236"/>
      <c r="E64" s="236"/>
      <c r="F64" s="236"/>
      <c r="G64" s="236"/>
      <c r="H64" s="236"/>
      <c r="I64" s="236"/>
      <c r="J64" s="236"/>
      <c r="K64" s="130">
        <v>0</v>
      </c>
    </row>
    <row r="65" spans="1:11" outlineLevel="1" x14ac:dyDescent="0.25">
      <c r="A65" s="106"/>
      <c r="B65" s="89"/>
      <c r="C65" s="236"/>
      <c r="D65" s="236"/>
      <c r="E65" s="236"/>
      <c r="F65" s="236"/>
      <c r="G65" s="236"/>
      <c r="H65" s="236"/>
      <c r="I65" s="236"/>
      <c r="J65" s="236"/>
      <c r="K65" s="130">
        <v>0</v>
      </c>
    </row>
    <row r="66" spans="1:11" outlineLevel="1" x14ac:dyDescent="0.25">
      <c r="A66" s="106"/>
      <c r="B66" s="159" t="s">
        <v>30</v>
      </c>
      <c r="C66" s="245"/>
      <c r="D66" s="294"/>
      <c r="E66" s="294"/>
      <c r="F66" s="294"/>
      <c r="G66" s="294"/>
      <c r="H66" s="294"/>
      <c r="I66" s="294"/>
      <c r="J66" s="246"/>
      <c r="K66" s="160">
        <f>SUM(K57:K65)</f>
        <v>0</v>
      </c>
    </row>
    <row r="67" spans="1:11" x14ac:dyDescent="0.25">
      <c r="A67" s="86"/>
      <c r="B67" s="108"/>
      <c r="C67" s="108"/>
      <c r="D67" s="108"/>
      <c r="E67" s="108"/>
      <c r="F67" s="108"/>
      <c r="G67" s="108"/>
      <c r="H67" s="108"/>
      <c r="I67" s="108"/>
      <c r="J67" s="108"/>
      <c r="K67" s="108"/>
    </row>
    <row r="68" spans="1:11" ht="18" x14ac:dyDescent="0.25">
      <c r="A68" s="45" t="s">
        <v>56</v>
      </c>
      <c r="B68" s="131"/>
      <c r="C68" s="131"/>
      <c r="D68" s="131"/>
      <c r="E68" s="131"/>
      <c r="F68" s="110"/>
      <c r="G68" s="220" t="s">
        <v>21</v>
      </c>
      <c r="H68" s="221"/>
      <c r="I68" s="221"/>
      <c r="J68" s="221"/>
      <c r="K68" s="221"/>
    </row>
    <row r="69" spans="1:11" ht="18" outlineLevel="1" x14ac:dyDescent="0.25">
      <c r="A69" s="41"/>
      <c r="B69" s="132"/>
      <c r="C69" s="132"/>
      <c r="D69" s="132"/>
      <c r="E69" s="132"/>
      <c r="F69" s="132"/>
      <c r="G69" s="132"/>
      <c r="H69" s="132"/>
      <c r="I69" s="132"/>
      <c r="J69" s="132"/>
      <c r="K69" s="132"/>
    </row>
    <row r="70" spans="1:11" outlineLevel="1" x14ac:dyDescent="0.25">
      <c r="A70" s="115" t="s">
        <v>57</v>
      </c>
      <c r="B70" s="108"/>
      <c r="E70" s="133"/>
    </row>
    <row r="71" spans="1:11" ht="15" customHeight="1" outlineLevel="1" x14ac:dyDescent="0.25">
      <c r="A71" s="81"/>
      <c r="B71" s="134" t="s">
        <v>24</v>
      </c>
      <c r="C71" s="212" t="s">
        <v>58</v>
      </c>
      <c r="D71" s="212"/>
      <c r="E71" s="212"/>
      <c r="F71" s="212"/>
      <c r="G71" s="235" t="s">
        <v>59</v>
      </c>
      <c r="H71" s="235"/>
      <c r="I71" s="236"/>
      <c r="J71" s="236"/>
      <c r="K71" s="135" t="s">
        <v>41</v>
      </c>
    </row>
    <row r="72" spans="1:11" outlineLevel="1" x14ac:dyDescent="0.25">
      <c r="A72" s="81"/>
      <c r="B72" s="89"/>
      <c r="C72" s="236"/>
      <c r="D72" s="236"/>
      <c r="E72" s="236"/>
      <c r="F72" s="236"/>
      <c r="G72" s="235"/>
      <c r="H72" s="235"/>
      <c r="I72" s="236"/>
      <c r="J72" s="236"/>
      <c r="K72" s="136">
        <v>0</v>
      </c>
    </row>
    <row r="73" spans="1:11" outlineLevel="1" x14ac:dyDescent="0.25">
      <c r="A73" s="81"/>
      <c r="B73" s="89"/>
      <c r="C73" s="236"/>
      <c r="D73" s="236"/>
      <c r="E73" s="236"/>
      <c r="F73" s="236"/>
      <c r="G73" s="235"/>
      <c r="H73" s="235"/>
      <c r="I73" s="236"/>
      <c r="J73" s="236"/>
      <c r="K73" s="136">
        <v>0</v>
      </c>
    </row>
    <row r="74" spans="1:11" outlineLevel="1" x14ac:dyDescent="0.25">
      <c r="A74" s="81"/>
      <c r="B74" s="89"/>
      <c r="C74" s="236"/>
      <c r="D74" s="236"/>
      <c r="E74" s="236"/>
      <c r="F74" s="236"/>
      <c r="G74" s="235"/>
      <c r="H74" s="235"/>
      <c r="I74" s="236"/>
      <c r="J74" s="236"/>
      <c r="K74" s="136">
        <v>0</v>
      </c>
    </row>
    <row r="75" spans="1:11" outlineLevel="1" x14ac:dyDescent="0.25">
      <c r="A75" s="81"/>
      <c r="B75" s="89"/>
      <c r="C75" s="236"/>
      <c r="D75" s="236"/>
      <c r="E75" s="236"/>
      <c r="F75" s="236"/>
      <c r="G75" s="235"/>
      <c r="H75" s="235"/>
      <c r="I75" s="236"/>
      <c r="J75" s="236"/>
      <c r="K75" s="136">
        <v>0</v>
      </c>
    </row>
    <row r="76" spans="1:11" outlineLevel="1" x14ac:dyDescent="0.25">
      <c r="A76" s="81"/>
      <c r="B76" s="89"/>
      <c r="C76" s="236"/>
      <c r="D76" s="236"/>
      <c r="E76" s="236"/>
      <c r="F76" s="236"/>
      <c r="G76" s="235"/>
      <c r="H76" s="235"/>
      <c r="I76" s="236"/>
      <c r="J76" s="236"/>
      <c r="K76" s="136">
        <v>0</v>
      </c>
    </row>
    <row r="77" spans="1:11" outlineLevel="1" x14ac:dyDescent="0.25">
      <c r="A77" s="81"/>
      <c r="B77" s="89"/>
      <c r="C77" s="236"/>
      <c r="D77" s="236"/>
      <c r="E77" s="236"/>
      <c r="F77" s="236"/>
      <c r="G77" s="235"/>
      <c r="H77" s="235"/>
      <c r="I77" s="236"/>
      <c r="J77" s="236"/>
      <c r="K77" s="136">
        <v>0</v>
      </c>
    </row>
    <row r="78" spans="1:11" outlineLevel="1" x14ac:dyDescent="0.25">
      <c r="A78" s="81"/>
      <c r="B78" s="89"/>
      <c r="C78" s="236"/>
      <c r="D78" s="236"/>
      <c r="E78" s="236"/>
      <c r="F78" s="236"/>
      <c r="G78" s="235"/>
      <c r="H78" s="235"/>
      <c r="I78" s="236"/>
      <c r="J78" s="236"/>
      <c r="K78" s="136">
        <v>0</v>
      </c>
    </row>
    <row r="79" spans="1:11" outlineLevel="1" x14ac:dyDescent="0.25">
      <c r="A79" s="81"/>
      <c r="B79" s="89"/>
      <c r="C79" s="236"/>
      <c r="D79" s="236"/>
      <c r="E79" s="236"/>
      <c r="F79" s="236"/>
      <c r="G79" s="235"/>
      <c r="H79" s="235"/>
      <c r="I79" s="236"/>
      <c r="J79" s="236"/>
      <c r="K79" s="136">
        <v>0</v>
      </c>
    </row>
    <row r="80" spans="1:11" outlineLevel="1" x14ac:dyDescent="0.25">
      <c r="A80" s="81"/>
      <c r="B80" s="89"/>
      <c r="C80" s="236"/>
      <c r="D80" s="236"/>
      <c r="E80" s="236"/>
      <c r="F80" s="236"/>
      <c r="G80" s="235"/>
      <c r="H80" s="235"/>
      <c r="I80" s="236"/>
      <c r="J80" s="236"/>
      <c r="K80" s="136">
        <v>0</v>
      </c>
    </row>
    <row r="81" spans="1:11" outlineLevel="1" x14ac:dyDescent="0.25">
      <c r="A81" s="81"/>
      <c r="B81" s="89"/>
      <c r="C81" s="236"/>
      <c r="D81" s="236"/>
      <c r="E81" s="236"/>
      <c r="F81" s="236"/>
      <c r="G81" s="235"/>
      <c r="H81" s="235"/>
      <c r="I81" s="236"/>
      <c r="J81" s="236"/>
      <c r="K81" s="136">
        <v>0</v>
      </c>
    </row>
    <row r="82" spans="1:11" outlineLevel="1" x14ac:dyDescent="0.25">
      <c r="A82" s="81"/>
      <c r="B82" s="89"/>
      <c r="C82" s="236"/>
      <c r="D82" s="236"/>
      <c r="E82" s="236"/>
      <c r="F82" s="236"/>
      <c r="G82" s="235"/>
      <c r="H82" s="235"/>
      <c r="I82" s="236"/>
      <c r="J82" s="236"/>
      <c r="K82" s="136">
        <v>0</v>
      </c>
    </row>
    <row r="83" spans="1:11" outlineLevel="1" x14ac:dyDescent="0.25">
      <c r="A83" s="81"/>
      <c r="B83" s="89"/>
      <c r="C83" s="236"/>
      <c r="D83" s="236"/>
      <c r="E83" s="236"/>
      <c r="F83" s="236"/>
      <c r="G83" s="235"/>
      <c r="H83" s="235"/>
      <c r="I83" s="236"/>
      <c r="J83" s="236"/>
      <c r="K83" s="136">
        <v>0</v>
      </c>
    </row>
    <row r="84" spans="1:11" outlineLevel="1" x14ac:dyDescent="0.25">
      <c r="A84" s="81"/>
      <c r="B84" s="89"/>
      <c r="C84" s="236"/>
      <c r="D84" s="236"/>
      <c r="E84" s="236"/>
      <c r="F84" s="236"/>
      <c r="G84" s="235"/>
      <c r="H84" s="235"/>
      <c r="I84" s="236"/>
      <c r="J84" s="236"/>
      <c r="K84" s="136">
        <v>0</v>
      </c>
    </row>
    <row r="85" spans="1:11" outlineLevel="1" x14ac:dyDescent="0.25">
      <c r="A85" s="81"/>
      <c r="B85" s="89"/>
      <c r="C85" s="236"/>
      <c r="D85" s="236"/>
      <c r="E85" s="236"/>
      <c r="F85" s="236"/>
      <c r="G85" s="235"/>
      <c r="H85" s="235"/>
      <c r="I85" s="236"/>
      <c r="J85" s="236"/>
      <c r="K85" s="136">
        <v>0</v>
      </c>
    </row>
    <row r="86" spans="1:11" outlineLevel="1" x14ac:dyDescent="0.25">
      <c r="A86" s="81"/>
      <c r="B86" s="157" t="s">
        <v>30</v>
      </c>
      <c r="C86" s="295"/>
      <c r="D86" s="296"/>
      <c r="E86" s="296"/>
      <c r="F86" s="297"/>
      <c r="G86" s="237"/>
      <c r="H86" s="237"/>
      <c r="I86" s="238"/>
      <c r="J86" s="238"/>
      <c r="K86" s="156">
        <f>SUM(K72:K85)</f>
        <v>0</v>
      </c>
    </row>
    <row r="87" spans="1:11" outlineLevel="1" x14ac:dyDescent="0.25">
      <c r="A87" s="81"/>
      <c r="B87" s="50"/>
      <c r="C87" s="50"/>
      <c r="D87" s="137"/>
      <c r="E87" s="137"/>
      <c r="F87" s="137"/>
      <c r="G87" s="137"/>
      <c r="H87" s="137"/>
    </row>
    <row r="88" spans="1:11" outlineLevel="1" x14ac:dyDescent="0.25">
      <c r="A88" s="81"/>
      <c r="B88" s="50"/>
      <c r="C88" s="50"/>
      <c r="D88" s="137"/>
      <c r="E88" s="137"/>
      <c r="F88" s="137"/>
      <c r="G88" s="137"/>
      <c r="H88" s="137"/>
    </row>
    <row r="90" spans="1:11" ht="18" x14ac:dyDescent="0.25">
      <c r="A90" s="45" t="s">
        <v>143</v>
      </c>
      <c r="B90" s="131"/>
      <c r="C90" s="131"/>
      <c r="D90" s="131"/>
      <c r="E90" s="139"/>
      <c r="F90" s="231" t="s">
        <v>2</v>
      </c>
      <c r="G90" s="232"/>
      <c r="H90" s="232"/>
      <c r="I90" s="232"/>
      <c r="J90" s="232"/>
      <c r="K90" s="233"/>
    </row>
    <row r="91" spans="1:11" x14ac:dyDescent="0.25">
      <c r="A91" s="138"/>
      <c r="B91" s="42"/>
      <c r="C91" s="42"/>
      <c r="D91" s="42"/>
      <c r="E91" s="42"/>
      <c r="F91" s="42"/>
      <c r="G91" s="42"/>
      <c r="H91" s="42"/>
      <c r="I91" s="42"/>
      <c r="J91" s="42"/>
      <c r="K91" s="43"/>
    </row>
    <row r="92" spans="1:11" outlineLevel="1" x14ac:dyDescent="0.25">
      <c r="A92" s="81"/>
      <c r="K92" s="82"/>
    </row>
    <row r="93" spans="1:11" outlineLevel="1" x14ac:dyDescent="0.25">
      <c r="A93" s="81"/>
      <c r="B93" s="253" t="s">
        <v>60</v>
      </c>
      <c r="C93" s="253"/>
      <c r="D93" s="144" t="s">
        <v>61</v>
      </c>
      <c r="E93" s="254" t="s">
        <v>62</v>
      </c>
      <c r="F93" s="255"/>
      <c r="G93" s="308" t="s">
        <v>61</v>
      </c>
      <c r="H93" s="308"/>
      <c r="I93" s="140" t="s">
        <v>63</v>
      </c>
      <c r="K93" s="82"/>
    </row>
    <row r="94" spans="1:11" outlineLevel="1" x14ac:dyDescent="0.25">
      <c r="A94" s="81"/>
      <c r="B94" s="256" t="s">
        <v>64</v>
      </c>
      <c r="C94" s="257"/>
      <c r="D94" s="145">
        <f>+K34</f>
        <v>0</v>
      </c>
      <c r="E94" s="258"/>
      <c r="F94" s="259"/>
      <c r="G94" s="187"/>
      <c r="H94" s="188"/>
      <c r="K94" s="82"/>
    </row>
    <row r="95" spans="1:11" ht="25.5" customHeight="1" outlineLevel="1" x14ac:dyDescent="0.25">
      <c r="A95" s="81"/>
      <c r="B95" s="245" t="s">
        <v>65</v>
      </c>
      <c r="C95" s="246"/>
      <c r="D95" s="145">
        <f>+K51</f>
        <v>0</v>
      </c>
      <c r="E95" s="247"/>
      <c r="F95" s="248"/>
      <c r="G95" s="187"/>
      <c r="H95" s="188"/>
      <c r="I95" s="141"/>
      <c r="K95" s="82"/>
    </row>
    <row r="96" spans="1:11" outlineLevel="1" x14ac:dyDescent="0.25">
      <c r="A96" s="81"/>
      <c r="B96" s="249" t="s">
        <v>66</v>
      </c>
      <c r="C96" s="250"/>
      <c r="D96" s="145">
        <f>+K66</f>
        <v>0</v>
      </c>
      <c r="E96" s="251"/>
      <c r="F96" s="252"/>
      <c r="G96" s="187"/>
      <c r="H96" s="188"/>
      <c r="I96" s="141"/>
      <c r="K96" s="82"/>
    </row>
    <row r="97" spans="1:11" outlineLevel="1" x14ac:dyDescent="0.25">
      <c r="A97" s="81"/>
      <c r="B97" s="249" t="s">
        <v>67</v>
      </c>
      <c r="C97" s="250"/>
      <c r="D97" s="145">
        <f>+K86</f>
        <v>0</v>
      </c>
      <c r="E97" s="251"/>
      <c r="F97" s="252"/>
      <c r="G97" s="187"/>
      <c r="H97" s="188"/>
      <c r="I97" s="141"/>
      <c r="K97" s="82"/>
    </row>
    <row r="98" spans="1:11" outlineLevel="1" x14ac:dyDescent="0.25">
      <c r="A98" s="81"/>
      <c r="B98" s="249"/>
      <c r="C98" s="250"/>
      <c r="D98" s="145"/>
      <c r="E98" s="251"/>
      <c r="F98" s="252"/>
      <c r="G98" s="187"/>
      <c r="H98" s="188"/>
      <c r="I98" s="141"/>
      <c r="K98" s="82"/>
    </row>
    <row r="99" spans="1:11" outlineLevel="1" x14ac:dyDescent="0.25">
      <c r="A99" s="81"/>
      <c r="B99" s="146"/>
      <c r="C99" s="147"/>
      <c r="D99" s="145"/>
      <c r="E99" s="251"/>
      <c r="F99" s="252"/>
      <c r="G99" s="187"/>
      <c r="H99" s="188"/>
      <c r="I99" s="141"/>
      <c r="K99" s="82"/>
    </row>
    <row r="100" spans="1:11" outlineLevel="1" x14ac:dyDescent="0.25">
      <c r="A100" s="81"/>
      <c r="B100" s="146"/>
      <c r="C100" s="147"/>
      <c r="D100" s="145"/>
      <c r="E100" s="247" t="s">
        <v>68</v>
      </c>
      <c r="F100" s="248"/>
      <c r="G100" s="180">
        <f>+SUM(G101:H105)</f>
        <v>1</v>
      </c>
      <c r="H100" s="181"/>
      <c r="I100" s="141">
        <f>+G100/G134</f>
        <v>1</v>
      </c>
      <c r="K100" s="82"/>
    </row>
    <row r="101" spans="1:11" outlineLevel="1" x14ac:dyDescent="0.25">
      <c r="A101" s="81"/>
      <c r="B101" s="146"/>
      <c r="C101" s="147"/>
      <c r="D101" s="145"/>
      <c r="E101" s="298" t="str">
        <f>D9</f>
        <v>c</v>
      </c>
      <c r="F101" s="299"/>
      <c r="G101" s="142">
        <v>1</v>
      </c>
      <c r="H101" s="182"/>
      <c r="I101" s="141"/>
      <c r="K101" s="82"/>
    </row>
    <row r="102" spans="1:11" outlineLevel="1" x14ac:dyDescent="0.25">
      <c r="A102" s="81"/>
      <c r="B102" s="146"/>
      <c r="C102" s="147"/>
      <c r="D102" s="145"/>
      <c r="E102" s="298"/>
      <c r="F102" s="299"/>
      <c r="G102" s="142"/>
      <c r="H102" s="182"/>
      <c r="I102" s="141"/>
      <c r="K102" s="82"/>
    </row>
    <row r="103" spans="1:11" outlineLevel="1" x14ac:dyDescent="0.25">
      <c r="A103" s="81"/>
      <c r="B103" s="146"/>
      <c r="C103" s="147"/>
      <c r="D103" s="145"/>
      <c r="E103" s="298"/>
      <c r="F103" s="299"/>
      <c r="G103" s="142"/>
      <c r="H103" s="182"/>
      <c r="I103" s="141"/>
      <c r="K103" s="82"/>
    </row>
    <row r="104" spans="1:11" outlineLevel="1" x14ac:dyDescent="0.25">
      <c r="A104" s="81"/>
      <c r="B104" s="146"/>
      <c r="C104" s="147"/>
      <c r="D104" s="145"/>
      <c r="E104" s="298"/>
      <c r="F104" s="299"/>
      <c r="G104" s="142"/>
      <c r="H104" s="182"/>
      <c r="I104" s="141"/>
      <c r="K104" s="82"/>
    </row>
    <row r="105" spans="1:11" outlineLevel="1" x14ac:dyDescent="0.25">
      <c r="A105" s="81"/>
      <c r="B105" s="146"/>
      <c r="C105" s="147"/>
      <c r="D105" s="145"/>
      <c r="E105" s="251"/>
      <c r="F105" s="252"/>
      <c r="G105" s="187"/>
      <c r="H105" s="188"/>
      <c r="I105" s="141"/>
      <c r="K105" s="82"/>
    </row>
    <row r="106" spans="1:11" outlineLevel="1" x14ac:dyDescent="0.25">
      <c r="A106" s="81"/>
      <c r="B106" s="146"/>
      <c r="C106" s="147"/>
      <c r="D106" s="145"/>
      <c r="E106" s="247" t="s">
        <v>69</v>
      </c>
      <c r="F106" s="248"/>
      <c r="G106" s="180">
        <f>+SUM(G107:H110)</f>
        <v>0</v>
      </c>
      <c r="H106" s="181"/>
      <c r="I106" s="141">
        <f>+G106/G134</f>
        <v>0</v>
      </c>
      <c r="K106" s="82"/>
    </row>
    <row r="107" spans="1:11" outlineLevel="1" x14ac:dyDescent="0.25">
      <c r="A107" s="81"/>
      <c r="B107" s="146"/>
      <c r="C107" s="147"/>
      <c r="D107" s="145"/>
      <c r="E107" s="300" t="s">
        <v>70</v>
      </c>
      <c r="F107" s="301"/>
      <c r="G107" s="142">
        <v>0</v>
      </c>
      <c r="H107" s="182"/>
      <c r="I107" s="141"/>
      <c r="K107" s="82"/>
    </row>
    <row r="108" spans="1:11" outlineLevel="1" x14ac:dyDescent="0.25">
      <c r="A108" s="81"/>
      <c r="B108" s="146"/>
      <c r="C108" s="147"/>
      <c r="D108" s="145"/>
      <c r="E108" s="300" t="s">
        <v>71</v>
      </c>
      <c r="F108" s="301"/>
      <c r="G108" s="142">
        <v>0</v>
      </c>
      <c r="H108" s="182"/>
      <c r="I108" s="141"/>
      <c r="K108" s="82"/>
    </row>
    <row r="109" spans="1:11" outlineLevel="1" x14ac:dyDescent="0.25">
      <c r="A109" s="81"/>
      <c r="B109" s="146"/>
      <c r="C109" s="147"/>
      <c r="D109" s="145"/>
      <c r="E109" s="264"/>
      <c r="F109" s="265"/>
      <c r="G109" s="142">
        <v>0</v>
      </c>
      <c r="H109" s="182"/>
      <c r="I109" s="141"/>
      <c r="K109" s="82"/>
    </row>
    <row r="110" spans="1:11" outlineLevel="1" x14ac:dyDescent="0.25">
      <c r="A110" s="81"/>
      <c r="B110" s="146"/>
      <c r="C110" s="147"/>
      <c r="D110" s="145"/>
      <c r="E110" s="264"/>
      <c r="F110" s="265"/>
      <c r="G110" s="142">
        <v>0</v>
      </c>
      <c r="H110" s="182"/>
      <c r="I110" s="141"/>
      <c r="K110" s="82"/>
    </row>
    <row r="111" spans="1:11" outlineLevel="1" x14ac:dyDescent="0.25">
      <c r="A111" s="81"/>
      <c r="B111" s="211"/>
      <c r="C111" s="211"/>
      <c r="D111" s="145"/>
      <c r="E111" s="260"/>
      <c r="F111" s="261"/>
      <c r="G111" s="142"/>
      <c r="H111" s="182"/>
      <c r="I111" s="141"/>
      <c r="K111" s="82"/>
    </row>
    <row r="112" spans="1:11" outlineLevel="1" x14ac:dyDescent="0.25">
      <c r="A112" s="81"/>
      <c r="B112" s="211"/>
      <c r="C112" s="211"/>
      <c r="D112" s="145"/>
      <c r="E112" s="258" t="s">
        <v>72</v>
      </c>
      <c r="F112" s="259"/>
      <c r="G112" s="180">
        <f>+SUM(G113:H114)</f>
        <v>0</v>
      </c>
      <c r="H112" s="181"/>
      <c r="I112" s="141">
        <f>+G112/G134</f>
        <v>0</v>
      </c>
      <c r="K112" s="82"/>
    </row>
    <row r="113" spans="1:11" outlineLevel="1" x14ac:dyDescent="0.25">
      <c r="A113" s="81"/>
      <c r="B113" s="211"/>
      <c r="C113" s="211"/>
      <c r="D113" s="145"/>
      <c r="E113" s="262" t="s">
        <v>73</v>
      </c>
      <c r="F113" s="263"/>
      <c r="G113" s="142">
        <v>0</v>
      </c>
      <c r="H113" s="182"/>
      <c r="I113" s="141"/>
      <c r="K113" s="82"/>
    </row>
    <row r="114" spans="1:11" outlineLevel="1" x14ac:dyDescent="0.25">
      <c r="A114" s="81"/>
      <c r="B114" s="211"/>
      <c r="C114" s="211"/>
      <c r="D114" s="145"/>
      <c r="E114" s="258"/>
      <c r="F114" s="259"/>
      <c r="G114" s="142"/>
      <c r="H114" s="182"/>
      <c r="I114" s="141"/>
      <c r="K114" s="82"/>
    </row>
    <row r="115" spans="1:11" outlineLevel="1" x14ac:dyDescent="0.25">
      <c r="A115" s="81"/>
      <c r="B115" s="211"/>
      <c r="C115" s="211"/>
      <c r="D115" s="145"/>
      <c r="E115" s="258" t="s">
        <v>74</v>
      </c>
      <c r="F115" s="259"/>
      <c r="G115" s="180">
        <f>+SUM(G116:H117)</f>
        <v>0</v>
      </c>
      <c r="H115" s="181"/>
      <c r="I115" s="141">
        <f>+G115/G134</f>
        <v>0</v>
      </c>
      <c r="K115" s="82"/>
    </row>
    <row r="116" spans="1:11" outlineLevel="1" x14ac:dyDescent="0.25">
      <c r="A116" s="81"/>
      <c r="B116" s="211"/>
      <c r="C116" s="211"/>
      <c r="D116" s="145"/>
      <c r="E116" s="262" t="s">
        <v>75</v>
      </c>
      <c r="F116" s="263"/>
      <c r="G116" s="142">
        <v>0</v>
      </c>
      <c r="H116" s="182"/>
      <c r="I116" s="141"/>
      <c r="K116" s="82"/>
    </row>
    <row r="117" spans="1:11" outlineLevel="1" x14ac:dyDescent="0.25">
      <c r="A117" s="81"/>
      <c r="B117" s="211"/>
      <c r="C117" s="211"/>
      <c r="D117" s="145"/>
      <c r="E117" s="258"/>
      <c r="F117" s="259"/>
      <c r="G117" s="142"/>
      <c r="H117" s="182"/>
      <c r="I117" s="141"/>
      <c r="K117" s="82"/>
    </row>
    <row r="118" spans="1:11" outlineLevel="1" x14ac:dyDescent="0.25">
      <c r="A118" s="81"/>
      <c r="B118" s="211"/>
      <c r="C118" s="211"/>
      <c r="D118" s="145"/>
      <c r="E118" s="258" t="s">
        <v>76</v>
      </c>
      <c r="F118" s="259"/>
      <c r="G118" s="180">
        <f>+SUM(G119:H120)</f>
        <v>0</v>
      </c>
      <c r="H118" s="181"/>
      <c r="I118" s="141">
        <f>+G118/G134</f>
        <v>0</v>
      </c>
      <c r="K118" s="82"/>
    </row>
    <row r="119" spans="1:11" outlineLevel="1" x14ac:dyDescent="0.25">
      <c r="A119" s="81"/>
      <c r="B119" s="211"/>
      <c r="C119" s="211"/>
      <c r="D119" s="145"/>
      <c r="E119" s="262" t="s">
        <v>77</v>
      </c>
      <c r="F119" s="263"/>
      <c r="G119" s="142">
        <v>0</v>
      </c>
      <c r="H119" s="182"/>
      <c r="I119" s="141"/>
      <c r="K119" s="82"/>
    </row>
    <row r="120" spans="1:11" outlineLevel="1" x14ac:dyDescent="0.25">
      <c r="A120" s="81"/>
      <c r="B120" s="211"/>
      <c r="C120" s="211"/>
      <c r="D120" s="145"/>
      <c r="E120" s="258"/>
      <c r="F120" s="259"/>
      <c r="G120" s="183"/>
      <c r="H120" s="184"/>
      <c r="I120" s="141"/>
      <c r="K120" s="82"/>
    </row>
    <row r="121" spans="1:11" ht="25.5" customHeight="1" outlineLevel="1" x14ac:dyDescent="0.25">
      <c r="A121" s="81"/>
      <c r="B121" s="211"/>
      <c r="C121" s="211"/>
      <c r="D121" s="145"/>
      <c r="E121" s="247" t="s">
        <v>78</v>
      </c>
      <c r="F121" s="248"/>
      <c r="G121" s="180">
        <f>+SUM(H122:H129)</f>
        <v>0</v>
      </c>
      <c r="H121" s="181"/>
      <c r="I121" s="141">
        <f>+G121/G134</f>
        <v>0</v>
      </c>
      <c r="K121" s="82"/>
    </row>
    <row r="122" spans="1:11" outlineLevel="2" x14ac:dyDescent="0.25">
      <c r="A122" s="81"/>
      <c r="B122" s="211"/>
      <c r="C122" s="211"/>
      <c r="D122" s="145"/>
      <c r="E122" s="266" t="s">
        <v>79</v>
      </c>
      <c r="F122" s="267"/>
      <c r="H122" s="142">
        <v>0</v>
      </c>
      <c r="I122" s="141"/>
      <c r="K122" s="82"/>
    </row>
    <row r="123" spans="1:11" outlineLevel="2" x14ac:dyDescent="0.25">
      <c r="A123" s="81"/>
      <c r="B123" s="211"/>
      <c r="C123" s="211"/>
      <c r="D123" s="145"/>
      <c r="E123" s="216" t="s">
        <v>80</v>
      </c>
      <c r="F123" s="217"/>
      <c r="H123" s="142">
        <v>0</v>
      </c>
      <c r="I123" s="141"/>
      <c r="K123" s="82"/>
    </row>
    <row r="124" spans="1:11" outlineLevel="2" x14ac:dyDescent="0.25">
      <c r="A124" s="81"/>
      <c r="B124" s="211"/>
      <c r="C124" s="211"/>
      <c r="D124" s="145"/>
      <c r="E124" s="216" t="s">
        <v>81</v>
      </c>
      <c r="F124" s="217"/>
      <c r="H124" s="142">
        <v>0</v>
      </c>
      <c r="I124" s="141"/>
      <c r="K124" s="82"/>
    </row>
    <row r="125" spans="1:11" outlineLevel="2" x14ac:dyDescent="0.25">
      <c r="A125" s="81"/>
      <c r="B125" s="211"/>
      <c r="C125" s="211"/>
      <c r="D125" s="145"/>
      <c r="E125" s="216" t="s">
        <v>82</v>
      </c>
      <c r="F125" s="217"/>
      <c r="H125" s="142">
        <v>0</v>
      </c>
      <c r="I125" s="141"/>
      <c r="K125" s="82"/>
    </row>
    <row r="126" spans="1:11" outlineLevel="2" x14ac:dyDescent="0.25">
      <c r="A126" s="81"/>
      <c r="B126" s="211"/>
      <c r="C126" s="211"/>
      <c r="D126" s="145"/>
      <c r="E126" s="216" t="s">
        <v>83</v>
      </c>
      <c r="F126" s="217"/>
      <c r="H126" s="142">
        <v>0</v>
      </c>
      <c r="I126" s="141"/>
      <c r="K126" s="82"/>
    </row>
    <row r="127" spans="1:11" outlineLevel="2" x14ac:dyDescent="0.25">
      <c r="A127" s="81"/>
      <c r="B127" s="211"/>
      <c r="C127" s="211"/>
      <c r="D127" s="145"/>
      <c r="E127" s="216" t="s">
        <v>84</v>
      </c>
      <c r="F127" s="217"/>
      <c r="H127" s="142">
        <v>0</v>
      </c>
      <c r="I127" s="141"/>
      <c r="K127" s="82"/>
    </row>
    <row r="128" spans="1:11" outlineLevel="2" x14ac:dyDescent="0.25">
      <c r="A128" s="81"/>
      <c r="B128" s="211"/>
      <c r="C128" s="211"/>
      <c r="D128" s="145"/>
      <c r="E128" s="216" t="s">
        <v>85</v>
      </c>
      <c r="F128" s="217"/>
      <c r="H128" s="142">
        <v>0</v>
      </c>
      <c r="I128" s="141"/>
      <c r="K128" s="82"/>
    </row>
    <row r="129" spans="1:11" outlineLevel="2" x14ac:dyDescent="0.25">
      <c r="A129" s="81"/>
      <c r="B129" s="211"/>
      <c r="C129" s="211"/>
      <c r="D129" s="145"/>
      <c r="E129" s="218" t="s">
        <v>86</v>
      </c>
      <c r="F129" s="219"/>
      <c r="H129" s="142">
        <v>0</v>
      </c>
      <c r="I129" s="141"/>
      <c r="K129" s="82"/>
    </row>
    <row r="130" spans="1:11" outlineLevel="2" x14ac:dyDescent="0.25">
      <c r="A130" s="81"/>
      <c r="B130" s="211"/>
      <c r="C130" s="211"/>
      <c r="D130" s="145"/>
      <c r="E130" s="258"/>
      <c r="F130" s="259"/>
      <c r="G130" s="270"/>
      <c r="H130" s="271"/>
      <c r="I130" s="141"/>
      <c r="K130" s="82"/>
    </row>
    <row r="131" spans="1:11" outlineLevel="1" x14ac:dyDescent="0.25">
      <c r="A131" s="81"/>
      <c r="B131" s="211"/>
      <c r="C131" s="211"/>
      <c r="D131" s="145"/>
      <c r="E131" s="258"/>
      <c r="F131" s="259"/>
      <c r="G131" s="270"/>
      <c r="H131" s="271"/>
      <c r="I131" s="141"/>
      <c r="K131" s="82"/>
    </row>
    <row r="132" spans="1:11" outlineLevel="1" x14ac:dyDescent="0.25">
      <c r="A132" s="81"/>
      <c r="B132" s="211"/>
      <c r="C132" s="211"/>
      <c r="D132" s="152"/>
      <c r="E132" s="272" t="s">
        <v>87</v>
      </c>
      <c r="F132" s="273"/>
      <c r="G132" s="180">
        <v>0</v>
      </c>
      <c r="H132" s="181"/>
      <c r="I132" s="141">
        <f>+G132/G134</f>
        <v>0</v>
      </c>
      <c r="K132" s="82"/>
    </row>
    <row r="133" spans="1:11" outlineLevel="1" x14ac:dyDescent="0.25">
      <c r="A133" s="81"/>
      <c r="B133" s="211"/>
      <c r="C133" s="211"/>
      <c r="D133" s="152"/>
      <c r="E133" s="272"/>
      <c r="F133" s="273"/>
      <c r="G133" s="270"/>
      <c r="H133" s="271"/>
      <c r="I133" s="141"/>
      <c r="K133" s="82"/>
    </row>
    <row r="134" spans="1:11" outlineLevel="1" x14ac:dyDescent="0.25">
      <c r="A134" s="81"/>
      <c r="B134" s="256" t="s">
        <v>30</v>
      </c>
      <c r="C134" s="257"/>
      <c r="D134" s="155">
        <f>SUM(D94:D133)</f>
        <v>0</v>
      </c>
      <c r="E134" s="258" t="s">
        <v>30</v>
      </c>
      <c r="F134" s="259"/>
      <c r="G134" s="274">
        <f>+G100+G106+G112+G115+G118+G121+G132</f>
        <v>1</v>
      </c>
      <c r="H134" s="275"/>
      <c r="I134" s="141"/>
      <c r="K134" s="82"/>
    </row>
    <row r="135" spans="1:11" outlineLevel="1" x14ac:dyDescent="0.25">
      <c r="A135" s="81"/>
      <c r="K135" s="82"/>
    </row>
    <row r="136" spans="1:11" outlineLevel="1" x14ac:dyDescent="0.25">
      <c r="A136" s="86"/>
      <c r="B136" s="108"/>
      <c r="C136" s="108"/>
      <c r="D136" s="108"/>
      <c r="E136" s="108"/>
      <c r="F136" s="108"/>
      <c r="G136" s="108" t="s">
        <v>88</v>
      </c>
      <c r="H136" s="143">
        <f>+D134-G134</f>
        <v>-1</v>
      </c>
      <c r="I136" s="108"/>
      <c r="J136" s="108"/>
      <c r="K136" s="87"/>
    </row>
    <row r="137" spans="1:11" outlineLevel="1" x14ac:dyDescent="0.25"/>
  </sheetData>
  <sheetProtection algorithmName="SHA-512" hashValue="IIAoDsENMQq4vCnmdX4C7YB8BdZf+E7BzohP6ZXftOBotgZA/aMKMTr9/6KRnXOIvPrVfDJK7F5SCGzqXkp37Q==" saltValue="YzaEHS+Skf7maNcFWr05Pw==" spinCount="100000" sheet="1" objects="1" scenarios="1"/>
  <mergeCells count="130">
    <mergeCell ref="B134:C134"/>
    <mergeCell ref="E134:F134"/>
    <mergeCell ref="G134:H134"/>
    <mergeCell ref="E131:F131"/>
    <mergeCell ref="G131:H131"/>
    <mergeCell ref="E132:F132"/>
    <mergeCell ref="E133:F133"/>
    <mergeCell ref="G133:H133"/>
    <mergeCell ref="E126:F126"/>
    <mergeCell ref="E127:F127"/>
    <mergeCell ref="E128:F128"/>
    <mergeCell ref="E129:F129"/>
    <mergeCell ref="E130:F130"/>
    <mergeCell ref="G130:H130"/>
    <mergeCell ref="E121:F121"/>
    <mergeCell ref="E122:F122"/>
    <mergeCell ref="E123:F123"/>
    <mergeCell ref="E124:F124"/>
    <mergeCell ref="E125:F125"/>
    <mergeCell ref="E119:F119"/>
    <mergeCell ref="E120:F120"/>
    <mergeCell ref="E116:F116"/>
    <mergeCell ref="E117:F117"/>
    <mergeCell ref="E118:F118"/>
    <mergeCell ref="E113:F113"/>
    <mergeCell ref="E114:F114"/>
    <mergeCell ref="E115:F115"/>
    <mergeCell ref="E110:F110"/>
    <mergeCell ref="E111:F111"/>
    <mergeCell ref="E112:F112"/>
    <mergeCell ref="E107:F107"/>
    <mergeCell ref="E108:F108"/>
    <mergeCell ref="E109:F109"/>
    <mergeCell ref="E105:F105"/>
    <mergeCell ref="E106:F106"/>
    <mergeCell ref="E101:F101"/>
    <mergeCell ref="E102:F102"/>
    <mergeCell ref="E103:F103"/>
    <mergeCell ref="B98:C98"/>
    <mergeCell ref="E98:F98"/>
    <mergeCell ref="E99:F99"/>
    <mergeCell ref="E100:F100"/>
    <mergeCell ref="B96:C96"/>
    <mergeCell ref="E96:F96"/>
    <mergeCell ref="B97:C97"/>
    <mergeCell ref="E97:F97"/>
    <mergeCell ref="B94:C94"/>
    <mergeCell ref="E94:F94"/>
    <mergeCell ref="B95:C95"/>
    <mergeCell ref="E95:F95"/>
    <mergeCell ref="E104:F104"/>
    <mergeCell ref="G86:J86"/>
    <mergeCell ref="F90:K90"/>
    <mergeCell ref="B93:C93"/>
    <mergeCell ref="E93:F93"/>
    <mergeCell ref="G93:H93"/>
    <mergeCell ref="C83:F83"/>
    <mergeCell ref="G83:J83"/>
    <mergeCell ref="C84:F84"/>
    <mergeCell ref="G84:J84"/>
    <mergeCell ref="C85:F85"/>
    <mergeCell ref="G85:J85"/>
    <mergeCell ref="C86:F86"/>
    <mergeCell ref="C80:F80"/>
    <mergeCell ref="G80:J80"/>
    <mergeCell ref="C81:F81"/>
    <mergeCell ref="G81:J81"/>
    <mergeCell ref="C82:F82"/>
    <mergeCell ref="G82:J82"/>
    <mergeCell ref="C77:F77"/>
    <mergeCell ref="G77:J77"/>
    <mergeCell ref="C78:F78"/>
    <mergeCell ref="G78:J78"/>
    <mergeCell ref="C79:F79"/>
    <mergeCell ref="G79:J79"/>
    <mergeCell ref="C66:J66"/>
    <mergeCell ref="C74:F74"/>
    <mergeCell ref="G74:J74"/>
    <mergeCell ref="C75:F75"/>
    <mergeCell ref="G75:J75"/>
    <mergeCell ref="C76:F76"/>
    <mergeCell ref="G76:J76"/>
    <mergeCell ref="G68:K68"/>
    <mergeCell ref="C71:F71"/>
    <mergeCell ref="G71:J71"/>
    <mergeCell ref="C72:F72"/>
    <mergeCell ref="G72:J72"/>
    <mergeCell ref="C73:F73"/>
    <mergeCell ref="G73:J73"/>
    <mergeCell ref="C62:J62"/>
    <mergeCell ref="C63:J63"/>
    <mergeCell ref="C64:J64"/>
    <mergeCell ref="C65:J65"/>
    <mergeCell ref="G53:K53"/>
    <mergeCell ref="C56:J56"/>
    <mergeCell ref="C57:J57"/>
    <mergeCell ref="C58:J58"/>
    <mergeCell ref="C59:J59"/>
    <mergeCell ref="C60:J60"/>
    <mergeCell ref="C49:D49"/>
    <mergeCell ref="C50:D50"/>
    <mergeCell ref="D32:E32"/>
    <mergeCell ref="D33:E33"/>
    <mergeCell ref="G38:K38"/>
    <mergeCell ref="C41:D42"/>
    <mergeCell ref="C43:D43"/>
    <mergeCell ref="C44:D44"/>
    <mergeCell ref="C61:J61"/>
    <mergeCell ref="C51:D51"/>
    <mergeCell ref="C19:C20"/>
    <mergeCell ref="D22:E22"/>
    <mergeCell ref="D23:E23"/>
    <mergeCell ref="D24:E24"/>
    <mergeCell ref="D25:E25"/>
    <mergeCell ref="C45:D45"/>
    <mergeCell ref="C46:D46"/>
    <mergeCell ref="C47:D47"/>
    <mergeCell ref="C48:D48"/>
    <mergeCell ref="D34:E34"/>
    <mergeCell ref="D2:I2"/>
    <mergeCell ref="D4:K4"/>
    <mergeCell ref="F14:K14"/>
    <mergeCell ref="D26:E26"/>
    <mergeCell ref="D27:E27"/>
    <mergeCell ref="D28:E28"/>
    <mergeCell ref="D29:E29"/>
    <mergeCell ref="D30:E30"/>
    <mergeCell ref="D31:E31"/>
    <mergeCell ref="D18:E21"/>
    <mergeCell ref="D9:G9"/>
  </mergeCells>
  <dataValidations count="3">
    <dataValidation type="list" allowBlank="1" showInputMessage="1" showErrorMessage="1" sqref="E11" xr:uid="{DC69807B-789A-489A-9142-C6BA93524DA6}">
      <formula1>"LK+50%,Forfait €65,IKT"</formula1>
    </dataValidation>
    <dataValidation type="list" allowBlank="1" showInputMessage="1" showErrorMessage="1" sqref="K9" xr:uid="{DCC26DEE-370F-4B02-9E44-13DFE7972666}">
      <formula1>"JA,NEE,COMPENSABEL"</formula1>
    </dataValidation>
    <dataValidation type="list" allowBlank="1" showInputMessage="1" showErrorMessage="1" sqref="I9" xr:uid="{50CD8CB6-725D-4AE4-BA4C-EBC6821442A1}">
      <formula1>"MKB,Industrie,Gemeente,overheid,non-profit privaat,overige"</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627C72-77DF-48DA-BA2F-6FE38B1A5523}">
          <x14:formula1>
            <xm:f>'Totaal project'!$D$15:$D$19</xm:f>
          </x14:formula1>
          <xm:sqref>B43:B50 B57:B65 B72:B85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7377-1526-4585-B428-64E9CD59C111}">
  <sheetPr>
    <pageSetUpPr fitToPage="1"/>
  </sheetPr>
  <dimension ref="A1:K137"/>
  <sheetViews>
    <sheetView topLeftCell="A2" zoomScale="90" zoomScaleNormal="90" workbookViewId="0">
      <selection activeCell="C60" sqref="C59:J60"/>
    </sheetView>
  </sheetViews>
  <sheetFormatPr defaultColWidth="9.140625" defaultRowHeight="15" outlineLevelRow="2" x14ac:dyDescent="0.25"/>
  <cols>
    <col min="1" max="1" width="6.42578125" style="44" customWidth="1"/>
    <col min="2" max="2" width="14.140625" style="44" customWidth="1"/>
    <col min="3" max="3" width="19.42578125" style="44" customWidth="1"/>
    <col min="4" max="4" width="14.85546875" style="44" customWidth="1"/>
    <col min="5" max="5" width="12.7109375" style="44" customWidth="1"/>
    <col min="6" max="6" width="15.85546875" style="44" customWidth="1"/>
    <col min="7" max="7" width="13.28515625" style="44" customWidth="1"/>
    <col min="8" max="8" width="12.42578125" style="44" customWidth="1"/>
    <col min="9" max="10" width="12.7109375" style="44" customWidth="1"/>
    <col min="11" max="11" width="14.5703125" style="44" customWidth="1"/>
    <col min="12" max="16384" width="9.140625" style="44"/>
  </cols>
  <sheetData>
    <row r="1" spans="1:11" ht="18" x14ac:dyDescent="0.25">
      <c r="A1" s="41" t="s">
        <v>142</v>
      </c>
      <c r="B1" s="42"/>
      <c r="C1" s="42"/>
      <c r="D1" s="42"/>
      <c r="E1" s="42"/>
      <c r="F1" s="42"/>
      <c r="G1" s="42"/>
      <c r="H1" s="42"/>
      <c r="I1" s="42"/>
      <c r="J1" s="42"/>
      <c r="K1" s="43"/>
    </row>
    <row r="2" spans="1:11" ht="15.75" x14ac:dyDescent="0.25">
      <c r="A2" s="45" t="s">
        <v>1</v>
      </c>
      <c r="B2" s="46"/>
      <c r="C2" s="46"/>
      <c r="D2" s="231" t="s">
        <v>2</v>
      </c>
      <c r="E2" s="232"/>
      <c r="F2" s="232"/>
      <c r="G2" s="232"/>
      <c r="H2" s="232"/>
      <c r="I2" s="233"/>
      <c r="J2" s="46"/>
      <c r="K2" s="46"/>
    </row>
    <row r="3" spans="1:11" ht="18" x14ac:dyDescent="0.25">
      <c r="A3" s="41"/>
      <c r="B3" s="47"/>
      <c r="C3" s="47"/>
      <c r="D3" s="47"/>
      <c r="E3" s="47"/>
      <c r="F3" s="47"/>
      <c r="G3" s="47"/>
      <c r="H3" s="47"/>
      <c r="I3" s="47"/>
      <c r="J3" s="47"/>
      <c r="K3" s="48"/>
    </row>
    <row r="4" spans="1:11" x14ac:dyDescent="0.25">
      <c r="A4" s="49" t="s">
        <v>3</v>
      </c>
      <c r="B4" s="50"/>
      <c r="C4" s="50"/>
      <c r="D4" s="279">
        <f>'Totaal project'!D4</f>
        <v>0</v>
      </c>
      <c r="E4" s="279"/>
      <c r="F4" s="279"/>
      <c r="G4" s="279"/>
      <c r="H4" s="279"/>
      <c r="I4" s="279"/>
      <c r="J4" s="279"/>
      <c r="K4" s="279"/>
    </row>
    <row r="5" spans="1:11" outlineLevel="1" x14ac:dyDescent="0.25">
      <c r="A5" s="49"/>
      <c r="B5" s="50"/>
      <c r="C5" s="50"/>
      <c r="D5" s="57"/>
      <c r="E5" s="57"/>
      <c r="F5" s="57"/>
      <c r="G5" s="50"/>
      <c r="H5" s="50"/>
      <c r="I5" s="50"/>
      <c r="J5" s="50"/>
      <c r="K5" s="55"/>
    </row>
    <row r="6" spans="1:11" outlineLevel="1" x14ac:dyDescent="0.25">
      <c r="A6" s="58"/>
      <c r="B6" s="59"/>
      <c r="C6" s="59"/>
      <c r="D6" s="60"/>
      <c r="E6" s="61"/>
      <c r="F6" s="61"/>
      <c r="G6" s="50"/>
      <c r="H6" s="50"/>
      <c r="I6" s="59"/>
      <c r="J6" s="59"/>
      <c r="K6" s="62"/>
    </row>
    <row r="7" spans="1:11" outlineLevel="1" x14ac:dyDescent="0.25">
      <c r="A7" s="63" t="s">
        <v>8</v>
      </c>
      <c r="B7" s="50"/>
      <c r="C7" s="49"/>
      <c r="D7" s="198"/>
      <c r="E7" s="50"/>
      <c r="F7" s="50"/>
      <c r="G7" s="50"/>
      <c r="H7" s="50"/>
      <c r="I7" s="50"/>
      <c r="J7" s="50"/>
      <c r="K7" s="55"/>
    </row>
    <row r="8" spans="1:11" ht="26.25" outlineLevel="1" x14ac:dyDescent="0.25">
      <c r="A8" s="63"/>
      <c r="B8" s="50"/>
      <c r="C8" s="50"/>
      <c r="D8" s="50"/>
      <c r="E8" s="50"/>
      <c r="F8" s="50"/>
      <c r="G8" s="50"/>
      <c r="H8" s="50"/>
      <c r="I8" s="50" t="s">
        <v>9</v>
      </c>
      <c r="J8" s="50"/>
      <c r="K8" s="64" t="s">
        <v>10</v>
      </c>
    </row>
    <row r="9" spans="1:11" outlineLevel="1" x14ac:dyDescent="0.25">
      <c r="A9" s="49" t="s">
        <v>16</v>
      </c>
      <c r="B9" s="50"/>
      <c r="C9" s="50"/>
      <c r="D9" s="302" t="str">
        <f>'Totaal project'!D18</f>
        <v>d</v>
      </c>
      <c r="E9" s="303"/>
      <c r="F9" s="303"/>
      <c r="G9" s="304"/>
      <c r="H9" s="52"/>
      <c r="I9" s="51"/>
      <c r="J9" s="52"/>
      <c r="K9" s="51"/>
    </row>
    <row r="10" spans="1:11" outlineLevel="1" x14ac:dyDescent="0.25">
      <c r="A10" s="49"/>
      <c r="B10" s="50"/>
      <c r="C10" s="50"/>
      <c r="D10" s="52"/>
      <c r="E10" s="52"/>
      <c r="F10" s="52"/>
      <c r="G10" s="52"/>
      <c r="H10" s="52"/>
      <c r="I10" s="52"/>
      <c r="J10" s="52"/>
      <c r="K10" s="53"/>
    </row>
    <row r="11" spans="1:11" outlineLevel="1" x14ac:dyDescent="0.25">
      <c r="A11" s="58" t="s">
        <v>151</v>
      </c>
      <c r="B11" s="47"/>
      <c r="C11" s="47"/>
      <c r="D11" s="47"/>
      <c r="E11" s="194" t="s">
        <v>153</v>
      </c>
      <c r="F11" s="47"/>
      <c r="G11" s="47"/>
      <c r="H11" s="65"/>
      <c r="I11" s="47"/>
      <c r="J11" s="47"/>
      <c r="K11" s="48"/>
    </row>
    <row r="12" spans="1:11" outlineLevel="1" x14ac:dyDescent="0.25">
      <c r="A12" s="49"/>
      <c r="B12" s="66"/>
      <c r="C12" s="66"/>
      <c r="D12" s="66"/>
      <c r="E12" s="67"/>
      <c r="F12" s="66"/>
      <c r="G12" s="66"/>
      <c r="H12" s="67"/>
      <c r="I12" s="66"/>
      <c r="J12" s="66"/>
      <c r="K12" s="68"/>
    </row>
    <row r="13" spans="1:11" x14ac:dyDescent="0.25">
      <c r="A13" s="69"/>
      <c r="B13" s="70"/>
      <c r="C13" s="70"/>
      <c r="D13" s="70"/>
      <c r="E13" s="71"/>
      <c r="F13" s="70"/>
      <c r="G13" s="70"/>
      <c r="H13" s="71"/>
      <c r="I13" s="70"/>
      <c r="J13" s="70"/>
      <c r="K13" s="72"/>
    </row>
    <row r="14" spans="1:11" ht="15.75" x14ac:dyDescent="0.25">
      <c r="A14" s="45" t="s">
        <v>20</v>
      </c>
      <c r="B14" s="73"/>
      <c r="C14" s="73"/>
      <c r="D14" s="73"/>
      <c r="E14" s="73"/>
      <c r="F14" s="220" t="s">
        <v>21</v>
      </c>
      <c r="G14" s="221"/>
      <c r="H14" s="221"/>
      <c r="I14" s="221"/>
      <c r="J14" s="221"/>
      <c r="K14" s="225"/>
    </row>
    <row r="15" spans="1:11" x14ac:dyDescent="0.25">
      <c r="A15" s="58"/>
      <c r="B15" s="47"/>
      <c r="C15" s="47"/>
      <c r="D15" s="47"/>
      <c r="E15" s="65"/>
      <c r="F15" s="47"/>
      <c r="G15" s="47"/>
      <c r="H15" s="65"/>
      <c r="I15" s="47"/>
      <c r="J15" s="47"/>
      <c r="K15" s="48"/>
    </row>
    <row r="16" spans="1:11" x14ac:dyDescent="0.25">
      <c r="A16" s="58" t="s">
        <v>22</v>
      </c>
      <c r="B16" s="59"/>
      <c r="C16" s="59"/>
      <c r="D16" s="47"/>
      <c r="E16" s="47"/>
      <c r="F16" s="47"/>
      <c r="G16" s="47"/>
      <c r="H16" s="47"/>
      <c r="I16" s="47"/>
      <c r="J16" s="47"/>
      <c r="K16" s="47"/>
    </row>
    <row r="17" spans="1:11" outlineLevel="1" x14ac:dyDescent="0.25">
      <c r="A17" s="74"/>
      <c r="B17" s="75"/>
      <c r="C17" s="75"/>
      <c r="D17" s="66"/>
      <c r="E17" s="66"/>
      <c r="F17" s="76"/>
      <c r="G17" s="66"/>
      <c r="H17" s="66"/>
      <c r="I17" s="66"/>
      <c r="J17" s="66"/>
      <c r="K17" s="66"/>
    </row>
    <row r="18" spans="1:11" outlineLevel="1" x14ac:dyDescent="0.25">
      <c r="A18" s="63"/>
      <c r="B18" s="77" t="s">
        <v>23</v>
      </c>
      <c r="C18" s="77" t="s">
        <v>171</v>
      </c>
      <c r="D18" s="214" t="s">
        <v>25</v>
      </c>
      <c r="E18" s="215"/>
      <c r="F18" s="78" t="s">
        <v>26</v>
      </c>
      <c r="G18" s="78" t="s">
        <v>27</v>
      </c>
      <c r="H18" s="79"/>
      <c r="I18" s="172" t="s">
        <v>28</v>
      </c>
      <c r="J18" s="172" t="s">
        <v>29</v>
      </c>
      <c r="K18" s="173" t="s">
        <v>30</v>
      </c>
    </row>
    <row r="19" spans="1:11" outlineLevel="1" x14ac:dyDescent="0.25">
      <c r="A19" s="63"/>
      <c r="B19" s="80"/>
      <c r="C19" s="286"/>
      <c r="D19" s="216"/>
      <c r="E19" s="217"/>
      <c r="F19" s="83"/>
      <c r="G19" s="83"/>
      <c r="H19" s="84"/>
      <c r="I19" s="174" t="s">
        <v>32</v>
      </c>
      <c r="J19" s="174" t="s">
        <v>33</v>
      </c>
      <c r="K19" s="175"/>
    </row>
    <row r="20" spans="1:11" outlineLevel="1" x14ac:dyDescent="0.25">
      <c r="A20" s="63"/>
      <c r="B20" s="80"/>
      <c r="C20" s="287"/>
      <c r="D20" s="216"/>
      <c r="E20" s="217"/>
      <c r="F20" s="83"/>
      <c r="G20" s="83"/>
      <c r="H20" s="84"/>
      <c r="I20" s="175"/>
      <c r="J20" s="174" t="s">
        <v>34</v>
      </c>
      <c r="K20" s="175"/>
    </row>
    <row r="21" spans="1:11" outlineLevel="1" x14ac:dyDescent="0.25">
      <c r="A21" s="63"/>
      <c r="B21" s="85"/>
      <c r="C21" s="85"/>
      <c r="D21" s="218"/>
      <c r="E21" s="219"/>
      <c r="F21" s="88" t="s">
        <v>35</v>
      </c>
      <c r="G21" s="88" t="s">
        <v>36</v>
      </c>
      <c r="H21" s="85"/>
      <c r="I21" s="171" t="s">
        <v>37</v>
      </c>
      <c r="J21" s="170" t="s">
        <v>38</v>
      </c>
      <c r="K21" s="171" t="s">
        <v>39</v>
      </c>
    </row>
    <row r="22" spans="1:11" outlineLevel="1" x14ac:dyDescent="0.25">
      <c r="A22" s="63"/>
      <c r="B22" s="89"/>
      <c r="C22" s="89"/>
      <c r="D22" s="280"/>
      <c r="E22" s="282"/>
      <c r="F22" s="90"/>
      <c r="G22" s="91"/>
      <c r="H22" s="92"/>
      <c r="I22" s="176">
        <f>+F22*G22</f>
        <v>0</v>
      </c>
      <c r="J22" s="177">
        <f>IF(($E$11="Forfait €65"),0,(IF(($E$11="IKT"),0,(I22*50%))))</f>
        <v>0</v>
      </c>
      <c r="K22" s="176">
        <f>+I22+J22</f>
        <v>0</v>
      </c>
    </row>
    <row r="23" spans="1:11" outlineLevel="1" x14ac:dyDescent="0.25">
      <c r="A23" s="63"/>
      <c r="B23" s="89"/>
      <c r="C23" s="89"/>
      <c r="D23" s="280"/>
      <c r="E23" s="281"/>
      <c r="F23" s="90"/>
      <c r="G23" s="91"/>
      <c r="H23" s="92"/>
      <c r="I23" s="176">
        <f t="shared" ref="I23:I33" si="0">+F23*G23</f>
        <v>0</v>
      </c>
      <c r="J23" s="177">
        <f t="shared" ref="J23:J33" si="1">IF(($E$11="Forfait €65"),0,(IF(($E$11="IKT"),0,(I23*50%))))</f>
        <v>0</v>
      </c>
      <c r="K23" s="176">
        <f t="shared" ref="K23:K33" si="2">+I23+J23</f>
        <v>0</v>
      </c>
    </row>
    <row r="24" spans="1:11" outlineLevel="1" x14ac:dyDescent="0.25">
      <c r="A24" s="63"/>
      <c r="B24" s="89"/>
      <c r="C24" s="89"/>
      <c r="D24" s="280"/>
      <c r="E24" s="281"/>
      <c r="F24" s="90"/>
      <c r="G24" s="91"/>
      <c r="H24" s="92"/>
      <c r="I24" s="176">
        <f t="shared" si="0"/>
        <v>0</v>
      </c>
      <c r="J24" s="177">
        <f t="shared" si="1"/>
        <v>0</v>
      </c>
      <c r="K24" s="176">
        <f t="shared" si="2"/>
        <v>0</v>
      </c>
    </row>
    <row r="25" spans="1:11" outlineLevel="1" x14ac:dyDescent="0.25">
      <c r="A25" s="63"/>
      <c r="B25" s="89"/>
      <c r="C25" s="89"/>
      <c r="D25" s="280"/>
      <c r="E25" s="281"/>
      <c r="F25" s="90"/>
      <c r="G25" s="91"/>
      <c r="H25" s="92"/>
      <c r="I25" s="176">
        <f t="shared" si="0"/>
        <v>0</v>
      </c>
      <c r="J25" s="177">
        <f t="shared" si="1"/>
        <v>0</v>
      </c>
      <c r="K25" s="176">
        <f t="shared" si="2"/>
        <v>0</v>
      </c>
    </row>
    <row r="26" spans="1:11" outlineLevel="1" x14ac:dyDescent="0.25">
      <c r="A26" s="63"/>
      <c r="B26" s="89"/>
      <c r="C26" s="89"/>
      <c r="D26" s="280"/>
      <c r="E26" s="281"/>
      <c r="F26" s="90"/>
      <c r="G26" s="91"/>
      <c r="H26" s="92"/>
      <c r="I26" s="176">
        <f t="shared" si="0"/>
        <v>0</v>
      </c>
      <c r="J26" s="177">
        <f t="shared" si="1"/>
        <v>0</v>
      </c>
      <c r="K26" s="176">
        <f t="shared" si="2"/>
        <v>0</v>
      </c>
    </row>
    <row r="27" spans="1:11" outlineLevel="1" x14ac:dyDescent="0.25">
      <c r="A27" s="63"/>
      <c r="B27" s="89"/>
      <c r="C27" s="89"/>
      <c r="D27" s="280"/>
      <c r="E27" s="281"/>
      <c r="F27" s="90"/>
      <c r="G27" s="91"/>
      <c r="H27" s="92"/>
      <c r="I27" s="176">
        <f t="shared" si="0"/>
        <v>0</v>
      </c>
      <c r="J27" s="177">
        <f t="shared" si="1"/>
        <v>0</v>
      </c>
      <c r="K27" s="176">
        <f t="shared" si="2"/>
        <v>0</v>
      </c>
    </row>
    <row r="28" spans="1:11" outlineLevel="1" x14ac:dyDescent="0.25">
      <c r="A28" s="63"/>
      <c r="B28" s="89"/>
      <c r="C28" s="89"/>
      <c r="D28" s="280"/>
      <c r="E28" s="282"/>
      <c r="F28" s="90"/>
      <c r="G28" s="91"/>
      <c r="H28" s="92"/>
      <c r="I28" s="176">
        <f t="shared" si="0"/>
        <v>0</v>
      </c>
      <c r="J28" s="177">
        <f t="shared" si="1"/>
        <v>0</v>
      </c>
      <c r="K28" s="176">
        <f t="shared" si="2"/>
        <v>0</v>
      </c>
    </row>
    <row r="29" spans="1:11" outlineLevel="1" x14ac:dyDescent="0.25">
      <c r="A29" s="63"/>
      <c r="B29" s="89"/>
      <c r="C29" s="89"/>
      <c r="D29" s="280"/>
      <c r="E29" s="282"/>
      <c r="F29" s="90"/>
      <c r="G29" s="91"/>
      <c r="H29" s="92"/>
      <c r="I29" s="176">
        <f t="shared" si="0"/>
        <v>0</v>
      </c>
      <c r="J29" s="177">
        <f t="shared" si="1"/>
        <v>0</v>
      </c>
      <c r="K29" s="176">
        <f t="shared" si="2"/>
        <v>0</v>
      </c>
    </row>
    <row r="30" spans="1:11" outlineLevel="1" x14ac:dyDescent="0.25">
      <c r="A30" s="63"/>
      <c r="B30" s="89"/>
      <c r="C30" s="89"/>
      <c r="D30" s="280"/>
      <c r="E30" s="282"/>
      <c r="F30" s="90"/>
      <c r="G30" s="91"/>
      <c r="H30" s="92"/>
      <c r="I30" s="176">
        <f t="shared" si="0"/>
        <v>0</v>
      </c>
      <c r="J30" s="177">
        <f t="shared" si="1"/>
        <v>0</v>
      </c>
      <c r="K30" s="176">
        <f t="shared" si="2"/>
        <v>0</v>
      </c>
    </row>
    <row r="31" spans="1:11" outlineLevel="1" x14ac:dyDescent="0.25">
      <c r="A31" s="63"/>
      <c r="B31" s="89"/>
      <c r="C31" s="89"/>
      <c r="D31" s="280"/>
      <c r="E31" s="282"/>
      <c r="F31" s="90"/>
      <c r="G31" s="91"/>
      <c r="H31" s="92"/>
      <c r="I31" s="176">
        <f t="shared" si="0"/>
        <v>0</v>
      </c>
      <c r="J31" s="177">
        <f t="shared" si="1"/>
        <v>0</v>
      </c>
      <c r="K31" s="176">
        <f t="shared" si="2"/>
        <v>0</v>
      </c>
    </row>
    <row r="32" spans="1:11" outlineLevel="1" x14ac:dyDescent="0.25">
      <c r="A32" s="63"/>
      <c r="B32" s="89"/>
      <c r="C32" s="89"/>
      <c r="D32" s="280"/>
      <c r="E32" s="282"/>
      <c r="F32" s="90"/>
      <c r="G32" s="91"/>
      <c r="H32" s="92"/>
      <c r="I32" s="176">
        <f t="shared" si="0"/>
        <v>0</v>
      </c>
      <c r="J32" s="177">
        <f t="shared" si="1"/>
        <v>0</v>
      </c>
      <c r="K32" s="176">
        <f t="shared" si="2"/>
        <v>0</v>
      </c>
    </row>
    <row r="33" spans="1:11" outlineLevel="1" x14ac:dyDescent="0.25">
      <c r="A33" s="63"/>
      <c r="B33" s="89"/>
      <c r="C33" s="89"/>
      <c r="D33" s="280"/>
      <c r="E33" s="282"/>
      <c r="F33" s="90"/>
      <c r="G33" s="91"/>
      <c r="H33" s="92"/>
      <c r="I33" s="176">
        <f t="shared" si="0"/>
        <v>0</v>
      </c>
      <c r="J33" s="177">
        <f t="shared" si="1"/>
        <v>0</v>
      </c>
      <c r="K33" s="176">
        <f t="shared" si="2"/>
        <v>0</v>
      </c>
    </row>
    <row r="34" spans="1:11" outlineLevel="1" x14ac:dyDescent="0.25">
      <c r="A34" s="63"/>
      <c r="B34" s="94" t="s">
        <v>40</v>
      </c>
      <c r="C34" s="94"/>
      <c r="D34" s="95"/>
      <c r="E34" s="95"/>
      <c r="F34" s="96"/>
      <c r="G34" s="97"/>
      <c r="H34" s="97"/>
      <c r="I34" s="178"/>
      <c r="J34" s="179"/>
      <c r="K34" s="169">
        <f>SUM(K22:K33)</f>
        <v>0</v>
      </c>
    </row>
    <row r="35" spans="1:11" outlineLevel="1" x14ac:dyDescent="0.25">
      <c r="A35" s="81"/>
    </row>
    <row r="36" spans="1:11" x14ac:dyDescent="0.25">
      <c r="A36" s="98"/>
      <c r="B36" s="99"/>
      <c r="C36" s="99"/>
      <c r="D36" s="100"/>
      <c r="E36" s="100"/>
      <c r="F36" s="100"/>
      <c r="G36" s="100"/>
      <c r="H36" s="101"/>
      <c r="I36" s="102"/>
      <c r="J36" s="103"/>
      <c r="K36" s="104"/>
    </row>
    <row r="37" spans="1:11" x14ac:dyDescent="0.25">
      <c r="A37" s="86"/>
      <c r="B37" s="108"/>
      <c r="C37" s="108"/>
      <c r="D37" s="108"/>
      <c r="E37" s="108"/>
      <c r="F37" s="108"/>
      <c r="G37" s="108"/>
      <c r="H37" s="108"/>
      <c r="I37" s="108"/>
      <c r="J37" s="108"/>
      <c r="K37" s="108"/>
    </row>
    <row r="38" spans="1:11" ht="15.75" x14ac:dyDescent="0.25">
      <c r="A38" s="45" t="s">
        <v>42</v>
      </c>
      <c r="B38" s="109"/>
      <c r="C38" s="109"/>
      <c r="D38" s="109"/>
      <c r="E38" s="109"/>
      <c r="F38" s="110"/>
      <c r="G38" s="220" t="s">
        <v>21</v>
      </c>
      <c r="H38" s="221"/>
      <c r="I38" s="221"/>
      <c r="J38" s="221"/>
      <c r="K38" s="221"/>
    </row>
    <row r="39" spans="1:11" ht="15.75" outlineLevel="1" x14ac:dyDescent="0.25">
      <c r="A39" s="111"/>
      <c r="B39" s="42"/>
      <c r="C39" s="42"/>
      <c r="D39" s="42"/>
      <c r="E39" s="42"/>
      <c r="F39" s="112"/>
      <c r="G39" s="113"/>
      <c r="H39" s="114"/>
      <c r="I39" s="114"/>
      <c r="J39" s="114"/>
      <c r="K39" s="114"/>
    </row>
    <row r="40" spans="1:11" outlineLevel="1" x14ac:dyDescent="0.25">
      <c r="A40" s="115" t="s">
        <v>43</v>
      </c>
      <c r="B40" s="116"/>
      <c r="C40" s="116"/>
      <c r="D40" s="117"/>
      <c r="E40" s="118"/>
    </row>
    <row r="41" spans="1:11" ht="30" outlineLevel="1" x14ac:dyDescent="0.25">
      <c r="A41" s="106"/>
      <c r="B41" s="77" t="s">
        <v>24</v>
      </c>
      <c r="C41" s="212" t="s">
        <v>44</v>
      </c>
      <c r="D41" s="212"/>
      <c r="E41" s="107" t="s">
        <v>45</v>
      </c>
      <c r="F41" s="107" t="s">
        <v>46</v>
      </c>
      <c r="G41" s="161" t="s">
        <v>47</v>
      </c>
      <c r="H41" s="161" t="s">
        <v>166</v>
      </c>
      <c r="I41" s="161" t="s">
        <v>48</v>
      </c>
      <c r="J41" s="161" t="s">
        <v>167</v>
      </c>
      <c r="K41" s="162" t="s">
        <v>41</v>
      </c>
    </row>
    <row r="42" spans="1:11" ht="24" outlineLevel="1" x14ac:dyDescent="0.25">
      <c r="A42" s="106"/>
      <c r="B42" s="80" t="s">
        <v>31</v>
      </c>
      <c r="C42" s="212"/>
      <c r="D42" s="212"/>
      <c r="E42" s="119" t="s">
        <v>49</v>
      </c>
      <c r="F42" s="120" t="s">
        <v>35</v>
      </c>
      <c r="G42" s="163" t="s">
        <v>36</v>
      </c>
      <c r="H42" s="163" t="s">
        <v>50</v>
      </c>
      <c r="I42" s="158" t="s">
        <v>51</v>
      </c>
      <c r="J42" s="163" t="s">
        <v>52</v>
      </c>
      <c r="K42" s="164" t="s">
        <v>168</v>
      </c>
    </row>
    <row r="43" spans="1:11" outlineLevel="1" x14ac:dyDescent="0.25">
      <c r="A43" s="106"/>
      <c r="B43" s="89"/>
      <c r="C43" s="236"/>
      <c r="D43" s="236"/>
      <c r="E43" s="121"/>
      <c r="F43" s="93">
        <v>0</v>
      </c>
      <c r="G43" s="165"/>
      <c r="H43" s="166"/>
      <c r="I43" s="166"/>
      <c r="J43" s="167"/>
      <c r="K43" s="168"/>
    </row>
    <row r="44" spans="1:11" outlineLevel="1" x14ac:dyDescent="0.25">
      <c r="A44" s="106"/>
      <c r="B44" s="89"/>
      <c r="C44" s="236"/>
      <c r="D44" s="236"/>
      <c r="E44" s="121"/>
      <c r="F44" s="93">
        <v>0</v>
      </c>
      <c r="G44" s="165"/>
      <c r="H44" s="166"/>
      <c r="I44" s="166"/>
      <c r="J44" s="167"/>
      <c r="K44" s="168"/>
    </row>
    <row r="45" spans="1:11" outlineLevel="1" x14ac:dyDescent="0.25">
      <c r="A45" s="106"/>
      <c r="B45" s="89"/>
      <c r="C45" s="236"/>
      <c r="D45" s="236"/>
      <c r="E45" s="121"/>
      <c r="F45" s="93">
        <v>0</v>
      </c>
      <c r="G45" s="165"/>
      <c r="H45" s="166"/>
      <c r="I45" s="166"/>
      <c r="J45" s="167"/>
      <c r="K45" s="168"/>
    </row>
    <row r="46" spans="1:11" outlineLevel="1" x14ac:dyDescent="0.25">
      <c r="A46" s="106"/>
      <c r="B46" s="89"/>
      <c r="C46" s="236"/>
      <c r="D46" s="236"/>
      <c r="E46" s="121"/>
      <c r="F46" s="93">
        <v>0</v>
      </c>
      <c r="G46" s="165"/>
      <c r="H46" s="166"/>
      <c r="I46" s="166"/>
      <c r="J46" s="167"/>
      <c r="K46" s="168"/>
    </row>
    <row r="47" spans="1:11" outlineLevel="1" x14ac:dyDescent="0.25">
      <c r="A47" s="106"/>
      <c r="B47" s="89"/>
      <c r="C47" s="236"/>
      <c r="D47" s="236"/>
      <c r="E47" s="121"/>
      <c r="F47" s="93">
        <v>0</v>
      </c>
      <c r="G47" s="165"/>
      <c r="H47" s="166"/>
      <c r="I47" s="166"/>
      <c r="J47" s="167"/>
      <c r="K47" s="168"/>
    </row>
    <row r="48" spans="1:11" outlineLevel="1" x14ac:dyDescent="0.25">
      <c r="A48" s="106"/>
      <c r="B48" s="89"/>
      <c r="C48" s="236"/>
      <c r="D48" s="236"/>
      <c r="E48" s="121"/>
      <c r="F48" s="93">
        <v>0</v>
      </c>
      <c r="G48" s="165"/>
      <c r="H48" s="166"/>
      <c r="I48" s="166"/>
      <c r="J48" s="167"/>
      <c r="K48" s="168"/>
    </row>
    <row r="49" spans="1:11" outlineLevel="1" x14ac:dyDescent="0.25">
      <c r="A49" s="106"/>
      <c r="B49" s="89"/>
      <c r="C49" s="236"/>
      <c r="D49" s="236"/>
      <c r="E49" s="121"/>
      <c r="F49" s="93">
        <v>0</v>
      </c>
      <c r="G49" s="165"/>
      <c r="H49" s="166"/>
      <c r="I49" s="166"/>
      <c r="J49" s="167"/>
      <c r="K49" s="168"/>
    </row>
    <row r="50" spans="1:11" outlineLevel="1" x14ac:dyDescent="0.25">
      <c r="A50" s="106"/>
      <c r="B50" s="89"/>
      <c r="C50" s="236"/>
      <c r="D50" s="236"/>
      <c r="E50" s="121"/>
      <c r="F50" s="93">
        <v>0</v>
      </c>
      <c r="G50" s="165"/>
      <c r="H50" s="166"/>
      <c r="I50" s="166"/>
      <c r="J50" s="167"/>
      <c r="K50" s="168"/>
    </row>
    <row r="51" spans="1:11" outlineLevel="1" x14ac:dyDescent="0.25">
      <c r="A51" s="105"/>
      <c r="B51" s="122" t="s">
        <v>30</v>
      </c>
      <c r="C51" s="292"/>
      <c r="D51" s="293"/>
      <c r="E51" s="121"/>
      <c r="F51" s="93"/>
      <c r="G51" s="165"/>
      <c r="H51" s="166"/>
      <c r="I51" s="166"/>
      <c r="J51" s="167"/>
      <c r="K51" s="169">
        <f>SUM(K43:K50)</f>
        <v>0</v>
      </c>
    </row>
    <row r="52" spans="1:11" x14ac:dyDescent="0.25">
      <c r="A52" s="105"/>
      <c r="B52" s="123"/>
      <c r="C52" s="123"/>
      <c r="D52" s="124"/>
      <c r="E52" s="124"/>
      <c r="F52" s="96"/>
      <c r="G52" s="97"/>
      <c r="H52" s="97"/>
      <c r="I52" s="97"/>
      <c r="J52" s="125"/>
      <c r="K52" s="126"/>
    </row>
    <row r="53" spans="1:11" ht="15.75" x14ac:dyDescent="0.25">
      <c r="A53" s="45" t="s">
        <v>53</v>
      </c>
      <c r="B53" s="109"/>
      <c r="C53" s="109"/>
      <c r="D53" s="109"/>
      <c r="E53" s="109"/>
      <c r="F53" s="110"/>
      <c r="G53" s="220" t="s">
        <v>21</v>
      </c>
      <c r="H53" s="221"/>
      <c r="I53" s="221"/>
      <c r="J53" s="221"/>
      <c r="K53" s="221"/>
    </row>
    <row r="54" spans="1:11" outlineLevel="1" x14ac:dyDescent="0.25">
      <c r="A54" s="127"/>
      <c r="B54" s="47"/>
      <c r="C54" s="47"/>
      <c r="D54" s="47"/>
      <c r="E54" s="47"/>
      <c r="F54" s="47"/>
      <c r="G54" s="47"/>
      <c r="H54" s="47"/>
      <c r="I54" s="47"/>
      <c r="J54" s="47"/>
      <c r="K54" s="47"/>
    </row>
    <row r="55" spans="1:11" outlineLevel="1" x14ac:dyDescent="0.25">
      <c r="A55" s="115" t="s">
        <v>54</v>
      </c>
    </row>
    <row r="56" spans="1:11" ht="12.75" customHeight="1" outlineLevel="1" x14ac:dyDescent="0.25">
      <c r="A56" s="81"/>
      <c r="B56" s="128" t="s">
        <v>24</v>
      </c>
      <c r="C56" s="212" t="s">
        <v>55</v>
      </c>
      <c r="D56" s="212"/>
      <c r="E56" s="212"/>
      <c r="F56" s="212"/>
      <c r="G56" s="212"/>
      <c r="H56" s="212"/>
      <c r="I56" s="212"/>
      <c r="J56" s="212"/>
      <c r="K56" s="129" t="s">
        <v>41</v>
      </c>
    </row>
    <row r="57" spans="1:11" outlineLevel="1" x14ac:dyDescent="0.25">
      <c r="A57" s="106"/>
      <c r="B57" s="89"/>
      <c r="C57" s="236"/>
      <c r="D57" s="236"/>
      <c r="E57" s="236"/>
      <c r="F57" s="236"/>
      <c r="G57" s="236"/>
      <c r="H57" s="236"/>
      <c r="I57" s="236"/>
      <c r="J57" s="236"/>
      <c r="K57" s="130">
        <v>0</v>
      </c>
    </row>
    <row r="58" spans="1:11" outlineLevel="1" x14ac:dyDescent="0.25">
      <c r="A58" s="106"/>
      <c r="B58" s="89"/>
      <c r="C58" s="236"/>
      <c r="D58" s="236"/>
      <c r="E58" s="236"/>
      <c r="F58" s="236"/>
      <c r="G58" s="236"/>
      <c r="H58" s="236"/>
      <c r="I58" s="236"/>
      <c r="J58" s="236"/>
      <c r="K58" s="130">
        <v>0</v>
      </c>
    </row>
    <row r="59" spans="1:11" outlineLevel="1" x14ac:dyDescent="0.25">
      <c r="A59" s="106"/>
      <c r="B59" s="89"/>
      <c r="C59" s="236"/>
      <c r="D59" s="236"/>
      <c r="E59" s="236"/>
      <c r="F59" s="236"/>
      <c r="G59" s="236"/>
      <c r="H59" s="236"/>
      <c r="I59" s="236"/>
      <c r="J59" s="236"/>
      <c r="K59" s="130">
        <v>0</v>
      </c>
    </row>
    <row r="60" spans="1:11" outlineLevel="1" x14ac:dyDescent="0.25">
      <c r="A60" s="106"/>
      <c r="B60" s="89"/>
      <c r="C60" s="236"/>
      <c r="D60" s="236"/>
      <c r="E60" s="236"/>
      <c r="F60" s="236"/>
      <c r="G60" s="236"/>
      <c r="H60" s="236"/>
      <c r="I60" s="236"/>
      <c r="J60" s="236"/>
      <c r="K60" s="130">
        <v>0</v>
      </c>
    </row>
    <row r="61" spans="1:11" outlineLevel="1" x14ac:dyDescent="0.25">
      <c r="A61" s="106"/>
      <c r="B61" s="89"/>
      <c r="C61" s="236"/>
      <c r="D61" s="236"/>
      <c r="E61" s="236"/>
      <c r="F61" s="236"/>
      <c r="G61" s="236"/>
      <c r="H61" s="236"/>
      <c r="I61" s="236"/>
      <c r="J61" s="236"/>
      <c r="K61" s="130">
        <v>0</v>
      </c>
    </row>
    <row r="62" spans="1:11" outlineLevel="1" x14ac:dyDescent="0.25">
      <c r="A62" s="106"/>
      <c r="B62" s="89"/>
      <c r="C62" s="236"/>
      <c r="D62" s="236"/>
      <c r="E62" s="236"/>
      <c r="F62" s="236"/>
      <c r="G62" s="236"/>
      <c r="H62" s="236"/>
      <c r="I62" s="236"/>
      <c r="J62" s="236"/>
      <c r="K62" s="130">
        <v>0</v>
      </c>
    </row>
    <row r="63" spans="1:11" outlineLevel="1" x14ac:dyDescent="0.25">
      <c r="A63" s="106"/>
      <c r="B63" s="89"/>
      <c r="C63" s="236"/>
      <c r="D63" s="236"/>
      <c r="E63" s="236"/>
      <c r="F63" s="236"/>
      <c r="G63" s="236"/>
      <c r="H63" s="236"/>
      <c r="I63" s="236"/>
      <c r="J63" s="236"/>
      <c r="K63" s="130">
        <v>0</v>
      </c>
    </row>
    <row r="64" spans="1:11" outlineLevel="1" x14ac:dyDescent="0.25">
      <c r="A64" s="106"/>
      <c r="B64" s="89"/>
      <c r="C64" s="236"/>
      <c r="D64" s="236"/>
      <c r="E64" s="236"/>
      <c r="F64" s="236"/>
      <c r="G64" s="236"/>
      <c r="H64" s="236"/>
      <c r="I64" s="236"/>
      <c r="J64" s="236"/>
      <c r="K64" s="130">
        <v>0</v>
      </c>
    </row>
    <row r="65" spans="1:11" outlineLevel="1" x14ac:dyDescent="0.25">
      <c r="A65" s="106"/>
      <c r="B65" s="89"/>
      <c r="C65" s="236"/>
      <c r="D65" s="236"/>
      <c r="E65" s="236"/>
      <c r="F65" s="236"/>
      <c r="G65" s="236"/>
      <c r="H65" s="236"/>
      <c r="I65" s="236"/>
      <c r="J65" s="236"/>
      <c r="K65" s="130">
        <v>0</v>
      </c>
    </row>
    <row r="66" spans="1:11" outlineLevel="1" x14ac:dyDescent="0.25">
      <c r="A66" s="106"/>
      <c r="B66" s="159" t="s">
        <v>30</v>
      </c>
      <c r="C66" s="245"/>
      <c r="D66" s="294"/>
      <c r="E66" s="294"/>
      <c r="F66" s="294"/>
      <c r="G66" s="294"/>
      <c r="H66" s="294"/>
      <c r="I66" s="294"/>
      <c r="J66" s="246"/>
      <c r="K66" s="160">
        <f>SUM(K57:K65)</f>
        <v>0</v>
      </c>
    </row>
    <row r="67" spans="1:11" x14ac:dyDescent="0.25">
      <c r="A67" s="86"/>
      <c r="B67" s="108"/>
      <c r="C67" s="108"/>
      <c r="D67" s="108"/>
      <c r="E67" s="108"/>
      <c r="F67" s="108"/>
      <c r="G67" s="108"/>
      <c r="H67" s="108"/>
      <c r="I67" s="108"/>
      <c r="J67" s="108"/>
      <c r="K67" s="108"/>
    </row>
    <row r="68" spans="1:11" ht="18" x14ac:dyDescent="0.25">
      <c r="A68" s="45" t="s">
        <v>56</v>
      </c>
      <c r="B68" s="131"/>
      <c r="C68" s="131"/>
      <c r="D68" s="131"/>
      <c r="E68" s="131"/>
      <c r="F68" s="110"/>
      <c r="G68" s="220" t="s">
        <v>21</v>
      </c>
      <c r="H68" s="221"/>
      <c r="I68" s="221"/>
      <c r="J68" s="221"/>
      <c r="K68" s="221"/>
    </row>
    <row r="69" spans="1:11" ht="18" outlineLevel="1" x14ac:dyDescent="0.25">
      <c r="A69" s="41"/>
      <c r="B69" s="132"/>
      <c r="C69" s="132"/>
      <c r="D69" s="132"/>
      <c r="E69" s="132"/>
      <c r="F69" s="132"/>
      <c r="G69" s="132"/>
      <c r="H69" s="132"/>
      <c r="I69" s="132"/>
      <c r="J69" s="132"/>
      <c r="K69" s="132"/>
    </row>
    <row r="70" spans="1:11" outlineLevel="1" x14ac:dyDescent="0.25">
      <c r="A70" s="115" t="s">
        <v>57</v>
      </c>
      <c r="B70" s="108"/>
      <c r="E70" s="133"/>
    </row>
    <row r="71" spans="1:11" ht="15" customHeight="1" outlineLevel="1" x14ac:dyDescent="0.25">
      <c r="A71" s="81"/>
      <c r="B71" s="134" t="s">
        <v>24</v>
      </c>
      <c r="C71" s="212" t="s">
        <v>58</v>
      </c>
      <c r="D71" s="212"/>
      <c r="E71" s="212"/>
      <c r="F71" s="212"/>
      <c r="G71" s="235" t="s">
        <v>59</v>
      </c>
      <c r="H71" s="235"/>
      <c r="I71" s="236"/>
      <c r="J71" s="236"/>
      <c r="K71" s="135" t="s">
        <v>41</v>
      </c>
    </row>
    <row r="72" spans="1:11" outlineLevel="1" x14ac:dyDescent="0.25">
      <c r="A72" s="81"/>
      <c r="B72" s="89"/>
      <c r="C72" s="236"/>
      <c r="D72" s="236"/>
      <c r="E72" s="236"/>
      <c r="F72" s="236"/>
      <c r="G72" s="235"/>
      <c r="H72" s="235"/>
      <c r="I72" s="236"/>
      <c r="J72" s="236"/>
      <c r="K72" s="136">
        <v>0</v>
      </c>
    </row>
    <row r="73" spans="1:11" outlineLevel="1" x14ac:dyDescent="0.25">
      <c r="A73" s="81"/>
      <c r="B73" s="89"/>
      <c r="C73" s="236"/>
      <c r="D73" s="236"/>
      <c r="E73" s="236"/>
      <c r="F73" s="236"/>
      <c r="G73" s="235"/>
      <c r="H73" s="235"/>
      <c r="I73" s="236"/>
      <c r="J73" s="236"/>
      <c r="K73" s="136">
        <v>0</v>
      </c>
    </row>
    <row r="74" spans="1:11" outlineLevel="1" x14ac:dyDescent="0.25">
      <c r="A74" s="81"/>
      <c r="B74" s="89"/>
      <c r="C74" s="236"/>
      <c r="D74" s="236"/>
      <c r="E74" s="236"/>
      <c r="F74" s="236"/>
      <c r="G74" s="235"/>
      <c r="H74" s="235"/>
      <c r="I74" s="236"/>
      <c r="J74" s="236"/>
      <c r="K74" s="136">
        <v>0</v>
      </c>
    </row>
    <row r="75" spans="1:11" outlineLevel="1" x14ac:dyDescent="0.25">
      <c r="A75" s="81"/>
      <c r="B75" s="89"/>
      <c r="C75" s="236"/>
      <c r="D75" s="236"/>
      <c r="E75" s="236"/>
      <c r="F75" s="236"/>
      <c r="G75" s="235"/>
      <c r="H75" s="235"/>
      <c r="I75" s="236"/>
      <c r="J75" s="236"/>
      <c r="K75" s="136">
        <v>0</v>
      </c>
    </row>
    <row r="76" spans="1:11" outlineLevel="1" x14ac:dyDescent="0.25">
      <c r="A76" s="81"/>
      <c r="B76" s="89"/>
      <c r="C76" s="236"/>
      <c r="D76" s="236"/>
      <c r="E76" s="236"/>
      <c r="F76" s="236"/>
      <c r="G76" s="235"/>
      <c r="H76" s="235"/>
      <c r="I76" s="236"/>
      <c r="J76" s="236"/>
      <c r="K76" s="136">
        <v>0</v>
      </c>
    </row>
    <row r="77" spans="1:11" outlineLevel="1" x14ac:dyDescent="0.25">
      <c r="A77" s="81"/>
      <c r="B77" s="89"/>
      <c r="C77" s="236"/>
      <c r="D77" s="236"/>
      <c r="E77" s="236"/>
      <c r="F77" s="236"/>
      <c r="G77" s="235"/>
      <c r="H77" s="235"/>
      <c r="I77" s="236"/>
      <c r="J77" s="236"/>
      <c r="K77" s="136">
        <v>0</v>
      </c>
    </row>
    <row r="78" spans="1:11" outlineLevel="1" x14ac:dyDescent="0.25">
      <c r="A78" s="81"/>
      <c r="B78" s="89"/>
      <c r="C78" s="236"/>
      <c r="D78" s="236"/>
      <c r="E78" s="236"/>
      <c r="F78" s="236"/>
      <c r="G78" s="235"/>
      <c r="H78" s="235"/>
      <c r="I78" s="236"/>
      <c r="J78" s="236"/>
      <c r="K78" s="136">
        <v>0</v>
      </c>
    </row>
    <row r="79" spans="1:11" outlineLevel="1" x14ac:dyDescent="0.25">
      <c r="A79" s="81"/>
      <c r="B79" s="89"/>
      <c r="C79" s="236"/>
      <c r="D79" s="236"/>
      <c r="E79" s="236"/>
      <c r="F79" s="236"/>
      <c r="G79" s="235"/>
      <c r="H79" s="235"/>
      <c r="I79" s="236"/>
      <c r="J79" s="236"/>
      <c r="K79" s="136">
        <v>0</v>
      </c>
    </row>
    <row r="80" spans="1:11" outlineLevel="1" x14ac:dyDescent="0.25">
      <c r="A80" s="81"/>
      <c r="B80" s="89"/>
      <c r="C80" s="236"/>
      <c r="D80" s="236"/>
      <c r="E80" s="236"/>
      <c r="F80" s="236"/>
      <c r="G80" s="235"/>
      <c r="H80" s="235"/>
      <c r="I80" s="236"/>
      <c r="J80" s="236"/>
      <c r="K80" s="136">
        <v>0</v>
      </c>
    </row>
    <row r="81" spans="1:11" outlineLevel="1" x14ac:dyDescent="0.25">
      <c r="A81" s="81"/>
      <c r="B81" s="89"/>
      <c r="C81" s="236"/>
      <c r="D81" s="236"/>
      <c r="E81" s="236"/>
      <c r="F81" s="236"/>
      <c r="G81" s="235"/>
      <c r="H81" s="235"/>
      <c r="I81" s="236"/>
      <c r="J81" s="236"/>
      <c r="K81" s="136">
        <v>0</v>
      </c>
    </row>
    <row r="82" spans="1:11" outlineLevel="1" x14ac:dyDescent="0.25">
      <c r="A82" s="81"/>
      <c r="B82" s="89"/>
      <c r="C82" s="236"/>
      <c r="D82" s="236"/>
      <c r="E82" s="236"/>
      <c r="F82" s="236"/>
      <c r="G82" s="235"/>
      <c r="H82" s="235"/>
      <c r="I82" s="236"/>
      <c r="J82" s="236"/>
      <c r="K82" s="136">
        <v>0</v>
      </c>
    </row>
    <row r="83" spans="1:11" outlineLevel="1" x14ac:dyDescent="0.25">
      <c r="A83" s="81"/>
      <c r="B83" s="89"/>
      <c r="C83" s="236"/>
      <c r="D83" s="236"/>
      <c r="E83" s="236"/>
      <c r="F83" s="236"/>
      <c r="G83" s="235"/>
      <c r="H83" s="235"/>
      <c r="I83" s="236"/>
      <c r="J83" s="236"/>
      <c r="K83" s="136">
        <v>0</v>
      </c>
    </row>
    <row r="84" spans="1:11" outlineLevel="1" x14ac:dyDescent="0.25">
      <c r="A84" s="81"/>
      <c r="B84" s="89"/>
      <c r="C84" s="236"/>
      <c r="D84" s="236"/>
      <c r="E84" s="236"/>
      <c r="F84" s="236"/>
      <c r="G84" s="235"/>
      <c r="H84" s="235"/>
      <c r="I84" s="236"/>
      <c r="J84" s="236"/>
      <c r="K84" s="136">
        <v>0</v>
      </c>
    </row>
    <row r="85" spans="1:11" outlineLevel="1" x14ac:dyDescent="0.25">
      <c r="A85" s="81"/>
      <c r="B85" s="89"/>
      <c r="C85" s="236"/>
      <c r="D85" s="236"/>
      <c r="E85" s="236"/>
      <c r="F85" s="236"/>
      <c r="G85" s="235"/>
      <c r="H85" s="235"/>
      <c r="I85" s="236"/>
      <c r="J85" s="236"/>
      <c r="K85" s="136">
        <v>0</v>
      </c>
    </row>
    <row r="86" spans="1:11" outlineLevel="1" x14ac:dyDescent="0.25">
      <c r="A86" s="81"/>
      <c r="B86" s="157" t="s">
        <v>30</v>
      </c>
      <c r="C86" s="295"/>
      <c r="D86" s="296"/>
      <c r="E86" s="296"/>
      <c r="F86" s="297"/>
      <c r="G86" s="237"/>
      <c r="H86" s="237"/>
      <c r="I86" s="238"/>
      <c r="J86" s="238"/>
      <c r="K86" s="156">
        <f>SUM(K72:K85)</f>
        <v>0</v>
      </c>
    </row>
    <row r="87" spans="1:11" outlineLevel="1" x14ac:dyDescent="0.25">
      <c r="A87" s="81"/>
      <c r="B87" s="50"/>
      <c r="C87" s="50"/>
      <c r="D87" s="137"/>
      <c r="E87" s="137"/>
      <c r="F87" s="137"/>
      <c r="G87" s="137"/>
      <c r="H87" s="137"/>
    </row>
    <row r="88" spans="1:11" outlineLevel="1" x14ac:dyDescent="0.25">
      <c r="A88" s="81"/>
      <c r="B88" s="50"/>
      <c r="C88" s="50"/>
      <c r="D88" s="137"/>
      <c r="E88" s="137"/>
      <c r="F88" s="137"/>
      <c r="G88" s="137"/>
      <c r="H88" s="137"/>
    </row>
    <row r="90" spans="1:11" ht="18" x14ac:dyDescent="0.25">
      <c r="A90" s="45" t="s">
        <v>143</v>
      </c>
      <c r="B90" s="131"/>
      <c r="C90" s="131"/>
      <c r="D90" s="131"/>
      <c r="E90" s="139"/>
      <c r="F90" s="231" t="s">
        <v>2</v>
      </c>
      <c r="G90" s="232"/>
      <c r="H90" s="232"/>
      <c r="I90" s="232"/>
      <c r="J90" s="232"/>
      <c r="K90" s="233"/>
    </row>
    <row r="91" spans="1:11" x14ac:dyDescent="0.25">
      <c r="A91" s="138"/>
      <c r="B91" s="42"/>
      <c r="C91" s="42"/>
      <c r="D91" s="42"/>
      <c r="E91" s="42"/>
      <c r="F91" s="42"/>
      <c r="G91" s="42"/>
      <c r="H91" s="42"/>
      <c r="I91" s="42"/>
      <c r="J91" s="42"/>
      <c r="K91" s="43"/>
    </row>
    <row r="92" spans="1:11" outlineLevel="1" x14ac:dyDescent="0.25">
      <c r="A92" s="81"/>
      <c r="K92" s="82"/>
    </row>
    <row r="93" spans="1:11" outlineLevel="1" x14ac:dyDescent="0.25">
      <c r="A93" s="81"/>
      <c r="B93" s="253" t="s">
        <v>60</v>
      </c>
      <c r="C93" s="253"/>
      <c r="D93" s="144" t="s">
        <v>61</v>
      </c>
      <c r="E93" s="254" t="s">
        <v>62</v>
      </c>
      <c r="F93" s="255"/>
      <c r="G93" s="308" t="s">
        <v>61</v>
      </c>
      <c r="H93" s="308"/>
      <c r="I93" s="140" t="s">
        <v>63</v>
      </c>
      <c r="K93" s="82"/>
    </row>
    <row r="94" spans="1:11" outlineLevel="1" x14ac:dyDescent="0.25">
      <c r="A94" s="81"/>
      <c r="B94" s="256" t="s">
        <v>64</v>
      </c>
      <c r="C94" s="257"/>
      <c r="D94" s="145">
        <f>+K34</f>
        <v>0</v>
      </c>
      <c r="E94" s="258"/>
      <c r="F94" s="259"/>
      <c r="G94" s="187"/>
      <c r="H94" s="188"/>
      <c r="K94" s="82"/>
    </row>
    <row r="95" spans="1:11" ht="25.5" customHeight="1" outlineLevel="1" x14ac:dyDescent="0.25">
      <c r="A95" s="81"/>
      <c r="B95" s="245" t="s">
        <v>65</v>
      </c>
      <c r="C95" s="246"/>
      <c r="D95" s="145">
        <f>+K51</f>
        <v>0</v>
      </c>
      <c r="E95" s="247"/>
      <c r="F95" s="248"/>
      <c r="G95" s="187"/>
      <c r="H95" s="188"/>
      <c r="I95" s="141"/>
      <c r="K95" s="82"/>
    </row>
    <row r="96" spans="1:11" outlineLevel="1" x14ac:dyDescent="0.25">
      <c r="A96" s="81"/>
      <c r="B96" s="249" t="s">
        <v>66</v>
      </c>
      <c r="C96" s="250"/>
      <c r="D96" s="145">
        <f>+K66</f>
        <v>0</v>
      </c>
      <c r="E96" s="251"/>
      <c r="F96" s="252"/>
      <c r="G96" s="187"/>
      <c r="H96" s="188"/>
      <c r="I96" s="141"/>
      <c r="K96" s="82"/>
    </row>
    <row r="97" spans="1:11" outlineLevel="1" x14ac:dyDescent="0.25">
      <c r="A97" s="81"/>
      <c r="B97" s="249" t="s">
        <v>67</v>
      </c>
      <c r="C97" s="250"/>
      <c r="D97" s="145">
        <f>+K86</f>
        <v>0</v>
      </c>
      <c r="E97" s="251"/>
      <c r="F97" s="252"/>
      <c r="G97" s="187"/>
      <c r="H97" s="188"/>
      <c r="I97" s="141"/>
      <c r="K97" s="82"/>
    </row>
    <row r="98" spans="1:11" outlineLevel="1" x14ac:dyDescent="0.25">
      <c r="A98" s="81"/>
      <c r="B98" s="249"/>
      <c r="C98" s="250"/>
      <c r="D98" s="145"/>
      <c r="E98" s="251"/>
      <c r="F98" s="252"/>
      <c r="G98" s="187"/>
      <c r="H98" s="188"/>
      <c r="I98" s="141"/>
      <c r="K98" s="82"/>
    </row>
    <row r="99" spans="1:11" outlineLevel="1" x14ac:dyDescent="0.25">
      <c r="A99" s="81"/>
      <c r="B99" s="146"/>
      <c r="C99" s="147"/>
      <c r="D99" s="145"/>
      <c r="E99" s="251"/>
      <c r="F99" s="252"/>
      <c r="G99" s="187"/>
      <c r="H99" s="188"/>
      <c r="I99" s="141"/>
      <c r="K99" s="82"/>
    </row>
    <row r="100" spans="1:11" outlineLevel="1" x14ac:dyDescent="0.25">
      <c r="A100" s="81"/>
      <c r="B100" s="146"/>
      <c r="C100" s="147"/>
      <c r="D100" s="145"/>
      <c r="E100" s="247" t="s">
        <v>68</v>
      </c>
      <c r="F100" s="248"/>
      <c r="G100" s="180">
        <f>+SUM(G101:H105)</f>
        <v>1</v>
      </c>
      <c r="H100" s="181"/>
      <c r="I100" s="141">
        <f>+G100/G134</f>
        <v>1</v>
      </c>
      <c r="K100" s="82"/>
    </row>
    <row r="101" spans="1:11" outlineLevel="1" x14ac:dyDescent="0.25">
      <c r="A101" s="81"/>
      <c r="B101" s="146"/>
      <c r="C101" s="147"/>
      <c r="D101" s="145"/>
      <c r="E101" s="298" t="str">
        <f>D9</f>
        <v>d</v>
      </c>
      <c r="F101" s="299"/>
      <c r="G101" s="142">
        <v>1</v>
      </c>
      <c r="H101" s="182"/>
      <c r="I101" s="141"/>
      <c r="K101" s="82"/>
    </row>
    <row r="102" spans="1:11" outlineLevel="1" x14ac:dyDescent="0.25">
      <c r="A102" s="81"/>
      <c r="B102" s="146"/>
      <c r="C102" s="147"/>
      <c r="D102" s="145"/>
      <c r="E102" s="298"/>
      <c r="F102" s="299"/>
      <c r="G102" s="142"/>
      <c r="H102" s="182"/>
      <c r="I102" s="141"/>
      <c r="K102" s="82"/>
    </row>
    <row r="103" spans="1:11" outlineLevel="1" x14ac:dyDescent="0.25">
      <c r="A103" s="81"/>
      <c r="B103" s="146"/>
      <c r="C103" s="147"/>
      <c r="D103" s="145"/>
      <c r="E103" s="298"/>
      <c r="F103" s="299"/>
      <c r="G103" s="142"/>
      <c r="H103" s="182"/>
      <c r="I103" s="141"/>
      <c r="K103" s="82"/>
    </row>
    <row r="104" spans="1:11" outlineLevel="1" x14ac:dyDescent="0.25">
      <c r="A104" s="81"/>
      <c r="B104" s="146"/>
      <c r="C104" s="147"/>
      <c r="D104" s="145"/>
      <c r="E104" s="298"/>
      <c r="F104" s="299"/>
      <c r="G104" s="142"/>
      <c r="H104" s="182"/>
      <c r="I104" s="141"/>
      <c r="K104" s="82"/>
    </row>
    <row r="105" spans="1:11" outlineLevel="1" x14ac:dyDescent="0.25">
      <c r="A105" s="81"/>
      <c r="B105" s="146"/>
      <c r="C105" s="147"/>
      <c r="D105" s="145"/>
      <c r="E105" s="251"/>
      <c r="F105" s="252"/>
      <c r="G105" s="187"/>
      <c r="H105" s="188"/>
      <c r="I105" s="141"/>
      <c r="K105" s="82"/>
    </row>
    <row r="106" spans="1:11" outlineLevel="1" x14ac:dyDescent="0.25">
      <c r="A106" s="81"/>
      <c r="B106" s="146"/>
      <c r="C106" s="147"/>
      <c r="D106" s="145"/>
      <c r="E106" s="247" t="s">
        <v>69</v>
      </c>
      <c r="F106" s="248"/>
      <c r="G106" s="180">
        <f>+SUM(G107:H110)</f>
        <v>0</v>
      </c>
      <c r="H106" s="181"/>
      <c r="I106" s="141">
        <f>+G106/G134</f>
        <v>0</v>
      </c>
      <c r="K106" s="82"/>
    </row>
    <row r="107" spans="1:11" outlineLevel="1" x14ac:dyDescent="0.25">
      <c r="A107" s="81"/>
      <c r="B107" s="146"/>
      <c r="C107" s="147"/>
      <c r="D107" s="145"/>
      <c r="E107" s="300" t="s">
        <v>70</v>
      </c>
      <c r="F107" s="301"/>
      <c r="G107" s="142">
        <v>0</v>
      </c>
      <c r="H107" s="182"/>
      <c r="I107" s="141"/>
      <c r="K107" s="82"/>
    </row>
    <row r="108" spans="1:11" outlineLevel="1" x14ac:dyDescent="0.25">
      <c r="A108" s="81"/>
      <c r="B108" s="146"/>
      <c r="C108" s="147"/>
      <c r="D108" s="145"/>
      <c r="E108" s="300" t="s">
        <v>71</v>
      </c>
      <c r="F108" s="301"/>
      <c r="G108" s="142">
        <v>0</v>
      </c>
      <c r="H108" s="182"/>
      <c r="I108" s="141"/>
      <c r="K108" s="82"/>
    </row>
    <row r="109" spans="1:11" outlineLevel="1" x14ac:dyDescent="0.25">
      <c r="A109" s="81"/>
      <c r="B109" s="146"/>
      <c r="C109" s="147"/>
      <c r="D109" s="145"/>
      <c r="E109" s="264"/>
      <c r="F109" s="265"/>
      <c r="G109" s="142">
        <v>0</v>
      </c>
      <c r="H109" s="182"/>
      <c r="I109" s="141"/>
      <c r="K109" s="82"/>
    </row>
    <row r="110" spans="1:11" outlineLevel="1" x14ac:dyDescent="0.25">
      <c r="A110" s="81"/>
      <c r="B110" s="146"/>
      <c r="C110" s="147"/>
      <c r="D110" s="145"/>
      <c r="E110" s="264"/>
      <c r="F110" s="265"/>
      <c r="G110" s="142">
        <v>0</v>
      </c>
      <c r="H110" s="182"/>
      <c r="I110" s="141"/>
      <c r="K110" s="82"/>
    </row>
    <row r="111" spans="1:11" outlineLevel="1" x14ac:dyDescent="0.25">
      <c r="A111" s="81"/>
      <c r="B111" s="148"/>
      <c r="C111" s="149"/>
      <c r="D111" s="145"/>
      <c r="E111" s="260"/>
      <c r="F111" s="261"/>
      <c r="G111" s="142"/>
      <c r="H111" s="182"/>
      <c r="I111" s="141"/>
      <c r="K111" s="82"/>
    </row>
    <row r="112" spans="1:11" outlineLevel="1" x14ac:dyDescent="0.25">
      <c r="A112" s="81"/>
      <c r="B112" s="150"/>
      <c r="C112" s="151"/>
      <c r="D112" s="145"/>
      <c r="E112" s="258" t="s">
        <v>72</v>
      </c>
      <c r="F112" s="259"/>
      <c r="G112" s="180">
        <f>+SUM(G113:H114)</f>
        <v>0</v>
      </c>
      <c r="H112" s="181"/>
      <c r="I112" s="141">
        <f>+G112/G134</f>
        <v>0</v>
      </c>
      <c r="K112" s="82"/>
    </row>
    <row r="113" spans="1:11" outlineLevel="1" x14ac:dyDescent="0.25">
      <c r="A113" s="81"/>
      <c r="B113" s="150"/>
      <c r="C113" s="151"/>
      <c r="D113" s="145"/>
      <c r="E113" s="262" t="s">
        <v>73</v>
      </c>
      <c r="F113" s="263"/>
      <c r="G113" s="142">
        <v>0</v>
      </c>
      <c r="H113" s="182"/>
      <c r="I113" s="141"/>
      <c r="K113" s="82"/>
    </row>
    <row r="114" spans="1:11" outlineLevel="1" x14ac:dyDescent="0.25">
      <c r="A114" s="81"/>
      <c r="B114" s="150"/>
      <c r="C114" s="151"/>
      <c r="D114" s="145"/>
      <c r="E114" s="258"/>
      <c r="F114" s="259"/>
      <c r="G114" s="142"/>
      <c r="H114" s="182"/>
      <c r="I114" s="141"/>
      <c r="K114" s="82"/>
    </row>
    <row r="115" spans="1:11" outlineLevel="1" x14ac:dyDescent="0.25">
      <c r="A115" s="81"/>
      <c r="B115" s="150"/>
      <c r="C115" s="151"/>
      <c r="D115" s="145"/>
      <c r="E115" s="258" t="s">
        <v>74</v>
      </c>
      <c r="F115" s="259"/>
      <c r="G115" s="180">
        <f>+SUM(G116:H117)</f>
        <v>0</v>
      </c>
      <c r="H115" s="181"/>
      <c r="I115" s="141">
        <f>+G115/G134</f>
        <v>0</v>
      </c>
      <c r="K115" s="82"/>
    </row>
    <row r="116" spans="1:11" outlineLevel="1" x14ac:dyDescent="0.25">
      <c r="A116" s="81"/>
      <c r="B116" s="150"/>
      <c r="C116" s="151"/>
      <c r="D116" s="145"/>
      <c r="E116" s="262" t="s">
        <v>75</v>
      </c>
      <c r="F116" s="263"/>
      <c r="G116" s="142">
        <v>0</v>
      </c>
      <c r="H116" s="182"/>
      <c r="I116" s="141"/>
      <c r="K116" s="82"/>
    </row>
    <row r="117" spans="1:11" outlineLevel="1" x14ac:dyDescent="0.25">
      <c r="A117" s="81"/>
      <c r="B117" s="150"/>
      <c r="C117" s="151"/>
      <c r="D117" s="145"/>
      <c r="E117" s="258"/>
      <c r="F117" s="259"/>
      <c r="G117" s="142"/>
      <c r="H117" s="182"/>
      <c r="I117" s="141"/>
      <c r="K117" s="82"/>
    </row>
    <row r="118" spans="1:11" outlineLevel="1" x14ac:dyDescent="0.25">
      <c r="A118" s="81"/>
      <c r="B118" s="150"/>
      <c r="C118" s="151"/>
      <c r="D118" s="145"/>
      <c r="E118" s="258" t="s">
        <v>76</v>
      </c>
      <c r="F118" s="259"/>
      <c r="G118" s="180">
        <f>+SUM(G119:H120)</f>
        <v>0</v>
      </c>
      <c r="H118" s="181"/>
      <c r="I118" s="141">
        <f>+G118/G134</f>
        <v>0</v>
      </c>
      <c r="K118" s="82"/>
    </row>
    <row r="119" spans="1:11" outlineLevel="1" x14ac:dyDescent="0.25">
      <c r="A119" s="81"/>
      <c r="B119" s="150"/>
      <c r="C119" s="151"/>
      <c r="D119" s="145"/>
      <c r="E119" s="262" t="s">
        <v>77</v>
      </c>
      <c r="F119" s="263"/>
      <c r="G119" s="142">
        <v>0</v>
      </c>
      <c r="H119" s="182"/>
      <c r="I119" s="141"/>
      <c r="K119" s="82"/>
    </row>
    <row r="120" spans="1:11" outlineLevel="1" x14ac:dyDescent="0.25">
      <c r="A120" s="81"/>
      <c r="B120" s="150"/>
      <c r="C120" s="151"/>
      <c r="D120" s="145"/>
      <c r="E120" s="258"/>
      <c r="F120" s="259"/>
      <c r="G120" s="183"/>
      <c r="H120" s="184"/>
      <c r="I120" s="141"/>
      <c r="K120" s="82"/>
    </row>
    <row r="121" spans="1:11" ht="25.5" customHeight="1" outlineLevel="1" x14ac:dyDescent="0.25">
      <c r="A121" s="81"/>
      <c r="B121" s="150"/>
      <c r="C121" s="151"/>
      <c r="D121" s="145"/>
      <c r="E121" s="247" t="s">
        <v>78</v>
      </c>
      <c r="F121" s="248"/>
      <c r="G121" s="180">
        <f>+SUM(H122:H129)</f>
        <v>0</v>
      </c>
      <c r="H121" s="181"/>
      <c r="I121" s="141">
        <f>+G121/G134</f>
        <v>0</v>
      </c>
      <c r="K121" s="82"/>
    </row>
    <row r="122" spans="1:11" outlineLevel="2" x14ac:dyDescent="0.25">
      <c r="A122" s="81"/>
      <c r="B122" s="150"/>
      <c r="C122" s="151"/>
      <c r="D122" s="145"/>
      <c r="E122" s="266" t="s">
        <v>79</v>
      </c>
      <c r="F122" s="267"/>
      <c r="H122" s="142">
        <v>0</v>
      </c>
      <c r="I122" s="141"/>
      <c r="K122" s="82"/>
    </row>
    <row r="123" spans="1:11" outlineLevel="2" x14ac:dyDescent="0.25">
      <c r="A123" s="81"/>
      <c r="B123" s="150"/>
      <c r="C123" s="151"/>
      <c r="D123" s="145"/>
      <c r="E123" s="216" t="s">
        <v>80</v>
      </c>
      <c r="F123" s="217"/>
      <c r="H123" s="142">
        <v>0</v>
      </c>
      <c r="I123" s="141"/>
      <c r="K123" s="82"/>
    </row>
    <row r="124" spans="1:11" outlineLevel="2" x14ac:dyDescent="0.25">
      <c r="A124" s="81"/>
      <c r="B124" s="150"/>
      <c r="C124" s="151"/>
      <c r="D124" s="145"/>
      <c r="E124" s="216" t="s">
        <v>81</v>
      </c>
      <c r="F124" s="217"/>
      <c r="H124" s="142">
        <v>0</v>
      </c>
      <c r="I124" s="141"/>
      <c r="K124" s="82"/>
    </row>
    <row r="125" spans="1:11" outlineLevel="2" x14ac:dyDescent="0.25">
      <c r="A125" s="81"/>
      <c r="B125" s="150"/>
      <c r="C125" s="151"/>
      <c r="D125" s="145"/>
      <c r="E125" s="216" t="s">
        <v>82</v>
      </c>
      <c r="F125" s="217"/>
      <c r="H125" s="142">
        <v>0</v>
      </c>
      <c r="I125" s="141"/>
      <c r="K125" s="82"/>
    </row>
    <row r="126" spans="1:11" outlineLevel="2" x14ac:dyDescent="0.25">
      <c r="A126" s="81"/>
      <c r="B126" s="150"/>
      <c r="C126" s="151"/>
      <c r="D126" s="145"/>
      <c r="E126" s="216" t="s">
        <v>83</v>
      </c>
      <c r="F126" s="217"/>
      <c r="H126" s="142">
        <v>0</v>
      </c>
      <c r="I126" s="141"/>
      <c r="K126" s="82"/>
    </row>
    <row r="127" spans="1:11" outlineLevel="2" x14ac:dyDescent="0.25">
      <c r="A127" s="81"/>
      <c r="B127" s="150"/>
      <c r="C127" s="151"/>
      <c r="D127" s="145"/>
      <c r="E127" s="216" t="s">
        <v>84</v>
      </c>
      <c r="F127" s="217"/>
      <c r="H127" s="142">
        <v>0</v>
      </c>
      <c r="I127" s="141"/>
      <c r="K127" s="82"/>
    </row>
    <row r="128" spans="1:11" outlineLevel="2" x14ac:dyDescent="0.25">
      <c r="A128" s="81"/>
      <c r="B128" s="150"/>
      <c r="C128" s="151"/>
      <c r="D128" s="145"/>
      <c r="E128" s="216" t="s">
        <v>85</v>
      </c>
      <c r="F128" s="217"/>
      <c r="H128" s="142">
        <v>0</v>
      </c>
      <c r="I128" s="141"/>
      <c r="K128" s="82"/>
    </row>
    <row r="129" spans="1:11" outlineLevel="2" x14ac:dyDescent="0.25">
      <c r="A129" s="81"/>
      <c r="B129" s="150"/>
      <c r="C129" s="151"/>
      <c r="D129" s="145"/>
      <c r="E129" s="218" t="s">
        <v>86</v>
      </c>
      <c r="F129" s="219"/>
      <c r="H129" s="142">
        <v>0</v>
      </c>
      <c r="I129" s="141"/>
      <c r="K129" s="82"/>
    </row>
    <row r="130" spans="1:11" outlineLevel="2" x14ac:dyDescent="0.25">
      <c r="A130" s="81"/>
      <c r="B130" s="150"/>
      <c r="C130" s="151"/>
      <c r="D130" s="145"/>
      <c r="E130" s="258"/>
      <c r="F130" s="259"/>
      <c r="G130" s="270"/>
      <c r="H130" s="271"/>
      <c r="I130" s="141"/>
      <c r="K130" s="82"/>
    </row>
    <row r="131" spans="1:11" outlineLevel="1" x14ac:dyDescent="0.25">
      <c r="A131" s="81"/>
      <c r="B131" s="150"/>
      <c r="C131" s="151"/>
      <c r="D131" s="145"/>
      <c r="E131" s="258"/>
      <c r="F131" s="259"/>
      <c r="G131" s="270"/>
      <c r="H131" s="271"/>
      <c r="I131" s="141"/>
      <c r="K131" s="82"/>
    </row>
    <row r="132" spans="1:11" outlineLevel="1" x14ac:dyDescent="0.25">
      <c r="A132" s="81"/>
      <c r="B132" s="150"/>
      <c r="C132" s="151"/>
      <c r="D132" s="152"/>
      <c r="E132" s="272" t="s">
        <v>87</v>
      </c>
      <c r="F132" s="273"/>
      <c r="G132" s="180">
        <v>0</v>
      </c>
      <c r="H132" s="181"/>
      <c r="I132" s="141">
        <f>+G132/G134</f>
        <v>0</v>
      </c>
      <c r="K132" s="82"/>
    </row>
    <row r="133" spans="1:11" outlineLevel="1" x14ac:dyDescent="0.25">
      <c r="A133" s="81"/>
      <c r="B133" s="153"/>
      <c r="C133" s="154"/>
      <c r="D133" s="152"/>
      <c r="E133" s="272"/>
      <c r="F133" s="273"/>
      <c r="G133" s="270"/>
      <c r="H133" s="271"/>
      <c r="I133" s="141"/>
      <c r="K133" s="82"/>
    </row>
    <row r="134" spans="1:11" outlineLevel="1" x14ac:dyDescent="0.25">
      <c r="A134" s="81"/>
      <c r="B134" s="256" t="s">
        <v>30</v>
      </c>
      <c r="C134" s="257"/>
      <c r="D134" s="155">
        <f>SUM(D94:D133)</f>
        <v>0</v>
      </c>
      <c r="E134" s="258" t="s">
        <v>30</v>
      </c>
      <c r="F134" s="259"/>
      <c r="G134" s="274">
        <f>+G100+G106+G112+G115+G118+G121+G132</f>
        <v>1</v>
      </c>
      <c r="H134" s="275"/>
      <c r="I134" s="141"/>
      <c r="K134" s="82"/>
    </row>
    <row r="135" spans="1:11" outlineLevel="1" x14ac:dyDescent="0.25">
      <c r="A135" s="81"/>
      <c r="K135" s="82"/>
    </row>
    <row r="136" spans="1:11" outlineLevel="1" x14ac:dyDescent="0.25">
      <c r="A136" s="86"/>
      <c r="B136" s="108"/>
      <c r="C136" s="108"/>
      <c r="D136" s="108"/>
      <c r="E136" s="108"/>
      <c r="F136" s="108"/>
      <c r="G136" s="108" t="s">
        <v>88</v>
      </c>
      <c r="H136" s="143">
        <f>+D134-G134</f>
        <v>-1</v>
      </c>
      <c r="I136" s="108"/>
      <c r="J136" s="108"/>
      <c r="K136" s="87"/>
    </row>
    <row r="137" spans="1:11" outlineLevel="1" x14ac:dyDescent="0.25"/>
  </sheetData>
  <sheetProtection algorithmName="SHA-512" hashValue="tI1MFTa1L2RIt2GtzDyd2UnNTiLb7F9yPjwDNNk/qnrg2GeoJIS8Mr+WUainmLfJv83bb2eIBZgWg4oDrZKbng==" saltValue="XO2opV33dELvWV555PhJOA==" spinCount="100000" sheet="1" objects="1" scenarios="1"/>
  <mergeCells count="129">
    <mergeCell ref="B134:C134"/>
    <mergeCell ref="E134:F134"/>
    <mergeCell ref="G134:H134"/>
    <mergeCell ref="E131:F131"/>
    <mergeCell ref="G131:H131"/>
    <mergeCell ref="E132:F132"/>
    <mergeCell ref="E133:F133"/>
    <mergeCell ref="G133:H133"/>
    <mergeCell ref="E126:F126"/>
    <mergeCell ref="E127:F127"/>
    <mergeCell ref="E128:F128"/>
    <mergeCell ref="E129:F129"/>
    <mergeCell ref="E130:F130"/>
    <mergeCell ref="G130:H130"/>
    <mergeCell ref="E121:F121"/>
    <mergeCell ref="E122:F122"/>
    <mergeCell ref="E123:F123"/>
    <mergeCell ref="E124:F124"/>
    <mergeCell ref="E125:F125"/>
    <mergeCell ref="E119:F119"/>
    <mergeCell ref="E120:F120"/>
    <mergeCell ref="E116:F116"/>
    <mergeCell ref="E117:F117"/>
    <mergeCell ref="E118:F118"/>
    <mergeCell ref="E113:F113"/>
    <mergeCell ref="E114:F114"/>
    <mergeCell ref="E115:F115"/>
    <mergeCell ref="E110:F110"/>
    <mergeCell ref="E111:F111"/>
    <mergeCell ref="E112:F112"/>
    <mergeCell ref="E107:F107"/>
    <mergeCell ref="E108:F108"/>
    <mergeCell ref="E109:F109"/>
    <mergeCell ref="E105:F105"/>
    <mergeCell ref="E106:F106"/>
    <mergeCell ref="E101:F101"/>
    <mergeCell ref="E102:F102"/>
    <mergeCell ref="E103:F103"/>
    <mergeCell ref="B98:C98"/>
    <mergeCell ref="E98:F98"/>
    <mergeCell ref="E99:F99"/>
    <mergeCell ref="E100:F100"/>
    <mergeCell ref="B96:C96"/>
    <mergeCell ref="E96:F96"/>
    <mergeCell ref="B97:C97"/>
    <mergeCell ref="E97:F97"/>
    <mergeCell ref="B94:C94"/>
    <mergeCell ref="E94:F94"/>
    <mergeCell ref="B95:C95"/>
    <mergeCell ref="E95:F95"/>
    <mergeCell ref="E104:F104"/>
    <mergeCell ref="G86:J86"/>
    <mergeCell ref="F90:K90"/>
    <mergeCell ref="B93:C93"/>
    <mergeCell ref="E93:F93"/>
    <mergeCell ref="G93:H93"/>
    <mergeCell ref="C83:F83"/>
    <mergeCell ref="G83:J83"/>
    <mergeCell ref="C84:F84"/>
    <mergeCell ref="G84:J84"/>
    <mergeCell ref="C85:F85"/>
    <mergeCell ref="G85:J85"/>
    <mergeCell ref="C86:F86"/>
    <mergeCell ref="C80:F80"/>
    <mergeCell ref="G80:J80"/>
    <mergeCell ref="C81:F81"/>
    <mergeCell ref="G81:J81"/>
    <mergeCell ref="C82:F82"/>
    <mergeCell ref="G82:J82"/>
    <mergeCell ref="C77:F77"/>
    <mergeCell ref="G77:J77"/>
    <mergeCell ref="C78:F78"/>
    <mergeCell ref="G78:J78"/>
    <mergeCell ref="C79:F79"/>
    <mergeCell ref="G79:J79"/>
    <mergeCell ref="C66:J66"/>
    <mergeCell ref="C74:F74"/>
    <mergeCell ref="G74:J74"/>
    <mergeCell ref="C75:F75"/>
    <mergeCell ref="G75:J75"/>
    <mergeCell ref="C76:F76"/>
    <mergeCell ref="G76:J76"/>
    <mergeCell ref="G68:K68"/>
    <mergeCell ref="C71:F71"/>
    <mergeCell ref="G71:J71"/>
    <mergeCell ref="C72:F72"/>
    <mergeCell ref="G72:J72"/>
    <mergeCell ref="C73:F73"/>
    <mergeCell ref="G73:J73"/>
    <mergeCell ref="C62:J62"/>
    <mergeCell ref="C63:J63"/>
    <mergeCell ref="C64:J64"/>
    <mergeCell ref="C65:J65"/>
    <mergeCell ref="G53:K53"/>
    <mergeCell ref="C56:J56"/>
    <mergeCell ref="C57:J57"/>
    <mergeCell ref="C58:J58"/>
    <mergeCell ref="C59:J59"/>
    <mergeCell ref="C60:J60"/>
    <mergeCell ref="C49:D49"/>
    <mergeCell ref="C50:D50"/>
    <mergeCell ref="D32:E32"/>
    <mergeCell ref="D33:E33"/>
    <mergeCell ref="G38:K38"/>
    <mergeCell ref="C41:D42"/>
    <mergeCell ref="C43:D43"/>
    <mergeCell ref="C44:D44"/>
    <mergeCell ref="C61:J61"/>
    <mergeCell ref="C51:D51"/>
    <mergeCell ref="C19:C20"/>
    <mergeCell ref="D22:E22"/>
    <mergeCell ref="D23:E23"/>
    <mergeCell ref="D24:E24"/>
    <mergeCell ref="D25:E25"/>
    <mergeCell ref="C45:D45"/>
    <mergeCell ref="C46:D46"/>
    <mergeCell ref="C47:D47"/>
    <mergeCell ref="C48:D48"/>
    <mergeCell ref="D2:I2"/>
    <mergeCell ref="D4:K4"/>
    <mergeCell ref="F14:K14"/>
    <mergeCell ref="D26:E26"/>
    <mergeCell ref="D27:E27"/>
    <mergeCell ref="D28:E28"/>
    <mergeCell ref="D29:E29"/>
    <mergeCell ref="D30:E30"/>
    <mergeCell ref="D31:E31"/>
    <mergeCell ref="D18:E21"/>
    <mergeCell ref="D9:G9"/>
  </mergeCells>
  <dataValidations count="3">
    <dataValidation type="list" allowBlank="1" showInputMessage="1" showErrorMessage="1" sqref="E11" xr:uid="{F5E77A8F-127D-4181-98FE-3E07579CA2F0}">
      <formula1>"LK+50%,Forfait €65,IKT"</formula1>
    </dataValidation>
    <dataValidation type="list" allowBlank="1" showInputMessage="1" showErrorMessage="1" sqref="I9" xr:uid="{D7F1952C-4969-475A-B8F1-83CE55A6A125}">
      <formula1>"MKB,Industrie,Gemeente,overheid,non-profit privaat,overige"</formula1>
    </dataValidation>
    <dataValidation type="list" allowBlank="1" showInputMessage="1" showErrorMessage="1" sqref="K9" xr:uid="{E244837F-244B-4AA4-949D-82B4DB6AEE36}">
      <formula1>"JA,NEE,COMPENSABEL"</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C832E16-C7B3-4563-A677-FCFD6EA181B7}">
          <x14:formula1>
            <xm:f>'Totaal project'!$D$15:$D$19</xm:f>
          </x14:formula1>
          <xm:sqref>B43:B50 B57:B65 B72:B85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1733-6F9D-4025-8BDE-781F2986B439}">
  <sheetPr>
    <pageSetUpPr fitToPage="1"/>
  </sheetPr>
  <dimension ref="A1:K137"/>
  <sheetViews>
    <sheetView tabSelected="1" zoomScale="90" zoomScaleNormal="90" workbookViewId="0">
      <selection activeCell="E102" sqref="E102:G104"/>
    </sheetView>
  </sheetViews>
  <sheetFormatPr defaultColWidth="9.140625" defaultRowHeight="15" outlineLevelRow="2" x14ac:dyDescent="0.25"/>
  <cols>
    <col min="1" max="1" width="6.42578125" style="44" customWidth="1"/>
    <col min="2" max="2" width="14.140625" style="44" customWidth="1"/>
    <col min="3" max="3" width="19.42578125" style="44" customWidth="1"/>
    <col min="4" max="4" width="14.85546875" style="44" customWidth="1"/>
    <col min="5" max="5" width="12.7109375" style="44" customWidth="1"/>
    <col min="6" max="6" width="15.85546875" style="44" customWidth="1"/>
    <col min="7" max="7" width="13.28515625" style="44" customWidth="1"/>
    <col min="8" max="8" width="12.42578125" style="44" customWidth="1"/>
    <col min="9" max="10" width="12.7109375" style="44" customWidth="1"/>
    <col min="11" max="11" width="14.5703125" style="44" customWidth="1"/>
    <col min="12" max="16384" width="9.140625" style="44"/>
  </cols>
  <sheetData>
    <row r="1" spans="1:11" ht="18" x14ac:dyDescent="0.25">
      <c r="A1" s="41" t="s">
        <v>142</v>
      </c>
      <c r="B1" s="42"/>
      <c r="C1" s="42"/>
      <c r="D1" s="42"/>
      <c r="E1" s="42"/>
      <c r="F1" s="42"/>
      <c r="G1" s="42"/>
      <c r="H1" s="42"/>
      <c r="I1" s="42"/>
      <c r="J1" s="42"/>
      <c r="K1" s="43"/>
    </row>
    <row r="2" spans="1:11" ht="15.75" x14ac:dyDescent="0.25">
      <c r="A2" s="45" t="s">
        <v>1</v>
      </c>
      <c r="B2" s="46"/>
      <c r="C2" s="46"/>
      <c r="D2" s="231" t="s">
        <v>2</v>
      </c>
      <c r="E2" s="232"/>
      <c r="F2" s="232"/>
      <c r="G2" s="232"/>
      <c r="H2" s="232"/>
      <c r="I2" s="233"/>
      <c r="J2" s="46"/>
      <c r="K2" s="46"/>
    </row>
    <row r="3" spans="1:11" ht="18" x14ac:dyDescent="0.25">
      <c r="A3" s="41"/>
      <c r="B3" s="47"/>
      <c r="C3" s="47"/>
      <c r="D3" s="47"/>
      <c r="E3" s="47"/>
      <c r="F3" s="47"/>
      <c r="G3" s="47"/>
      <c r="H3" s="47"/>
      <c r="I3" s="47"/>
      <c r="J3" s="47"/>
      <c r="K3" s="48"/>
    </row>
    <row r="4" spans="1:11" x14ac:dyDescent="0.25">
      <c r="A4" s="49" t="s">
        <v>3</v>
      </c>
      <c r="B4" s="50"/>
      <c r="C4" s="50"/>
      <c r="D4" s="279">
        <f>'Totaal project'!D4</f>
        <v>0</v>
      </c>
      <c r="E4" s="279"/>
      <c r="F4" s="279"/>
      <c r="G4" s="279"/>
      <c r="H4" s="279"/>
      <c r="I4" s="279"/>
      <c r="J4" s="279"/>
      <c r="K4" s="279"/>
    </row>
    <row r="5" spans="1:11" outlineLevel="1" x14ac:dyDescent="0.25">
      <c r="A5" s="49"/>
      <c r="B5" s="50"/>
      <c r="C5" s="50"/>
      <c r="D5" s="57"/>
      <c r="E5" s="57"/>
      <c r="F5" s="57"/>
      <c r="G5" s="50"/>
      <c r="H5" s="50"/>
      <c r="I5" s="50"/>
      <c r="J5" s="50"/>
      <c r="K5" s="55"/>
    </row>
    <row r="6" spans="1:11" outlineLevel="1" x14ac:dyDescent="0.25">
      <c r="A6" s="58"/>
      <c r="B6" s="59"/>
      <c r="C6" s="59"/>
      <c r="D6" s="60"/>
      <c r="E6" s="61"/>
      <c r="F6" s="61"/>
      <c r="G6" s="50"/>
      <c r="H6" s="50"/>
      <c r="I6" s="59"/>
      <c r="J6" s="59"/>
      <c r="K6" s="62"/>
    </row>
    <row r="7" spans="1:11" outlineLevel="1" x14ac:dyDescent="0.25">
      <c r="A7" s="63" t="s">
        <v>8</v>
      </c>
      <c r="B7" s="50"/>
      <c r="C7" s="49"/>
      <c r="D7" s="198"/>
      <c r="E7" s="50"/>
      <c r="F7" s="50"/>
      <c r="G7" s="50"/>
      <c r="H7" s="50"/>
      <c r="I7" s="50"/>
      <c r="J7" s="50"/>
      <c r="K7" s="55"/>
    </row>
    <row r="8" spans="1:11" ht="26.25" outlineLevel="1" x14ac:dyDescent="0.25">
      <c r="A8" s="63"/>
      <c r="B8" s="50"/>
      <c r="C8" s="50"/>
      <c r="D8" s="50"/>
      <c r="E8" s="50"/>
      <c r="F8" s="50"/>
      <c r="G8" s="50"/>
      <c r="H8" s="50"/>
      <c r="I8" s="50" t="s">
        <v>9</v>
      </c>
      <c r="J8" s="50"/>
      <c r="K8" s="64" t="s">
        <v>10</v>
      </c>
    </row>
    <row r="9" spans="1:11" outlineLevel="1" x14ac:dyDescent="0.25">
      <c r="A9" s="49" t="s">
        <v>18</v>
      </c>
      <c r="B9" s="50"/>
      <c r="C9" s="50"/>
      <c r="D9" s="302" t="str">
        <f>'Totaal project'!D19</f>
        <v>e</v>
      </c>
      <c r="E9" s="303"/>
      <c r="F9" s="303"/>
      <c r="G9" s="304"/>
      <c r="H9" s="52"/>
      <c r="I9" s="51"/>
      <c r="J9" s="52"/>
      <c r="K9" s="51"/>
    </row>
    <row r="10" spans="1:11" outlineLevel="1" x14ac:dyDescent="0.25">
      <c r="A10" s="49"/>
      <c r="B10" s="50"/>
      <c r="C10" s="50"/>
      <c r="D10" s="52"/>
      <c r="E10" s="52"/>
      <c r="F10" s="52"/>
      <c r="G10" s="52"/>
      <c r="H10" s="52"/>
      <c r="I10" s="52"/>
      <c r="J10" s="52"/>
      <c r="K10" s="53"/>
    </row>
    <row r="11" spans="1:11" outlineLevel="1" x14ac:dyDescent="0.25">
      <c r="A11" s="58" t="s">
        <v>151</v>
      </c>
      <c r="B11" s="47"/>
      <c r="C11" s="47"/>
      <c r="D11" s="47"/>
      <c r="E11" s="194" t="s">
        <v>153</v>
      </c>
      <c r="F11" s="47"/>
      <c r="G11" s="47"/>
      <c r="H11" s="65"/>
      <c r="I11" s="47"/>
      <c r="J11" s="47"/>
      <c r="K11" s="48"/>
    </row>
    <row r="12" spans="1:11" outlineLevel="1" x14ac:dyDescent="0.25">
      <c r="A12" s="49"/>
      <c r="B12" s="66"/>
      <c r="C12" s="66"/>
      <c r="D12" s="66"/>
      <c r="E12" s="67"/>
      <c r="F12" s="66"/>
      <c r="G12" s="66"/>
      <c r="H12" s="67"/>
      <c r="I12" s="66"/>
      <c r="J12" s="66"/>
      <c r="K12" s="68"/>
    </row>
    <row r="13" spans="1:11" x14ac:dyDescent="0.25">
      <c r="A13" s="69"/>
      <c r="B13" s="70"/>
      <c r="C13" s="70"/>
      <c r="D13" s="70"/>
      <c r="E13" s="71"/>
      <c r="F13" s="70"/>
      <c r="G13" s="70"/>
      <c r="H13" s="71"/>
      <c r="I13" s="70"/>
      <c r="J13" s="70"/>
      <c r="K13" s="72"/>
    </row>
    <row r="14" spans="1:11" ht="15.75" x14ac:dyDescent="0.25">
      <c r="A14" s="45" t="s">
        <v>20</v>
      </c>
      <c r="B14" s="73"/>
      <c r="C14" s="73"/>
      <c r="D14" s="73"/>
      <c r="E14" s="73"/>
      <c r="F14" s="220" t="s">
        <v>21</v>
      </c>
      <c r="G14" s="221"/>
      <c r="H14" s="221"/>
      <c r="I14" s="221"/>
      <c r="J14" s="221"/>
      <c r="K14" s="225"/>
    </row>
    <row r="15" spans="1:11" x14ac:dyDescent="0.25">
      <c r="A15" s="58"/>
      <c r="B15" s="47"/>
      <c r="C15" s="47"/>
      <c r="D15" s="47"/>
      <c r="E15" s="65"/>
      <c r="F15" s="47"/>
      <c r="G15" s="47"/>
      <c r="H15" s="65"/>
      <c r="I15" s="47"/>
      <c r="J15" s="47"/>
      <c r="K15" s="48"/>
    </row>
    <row r="16" spans="1:11" x14ac:dyDescent="0.25">
      <c r="A16" s="58" t="s">
        <v>22</v>
      </c>
      <c r="B16" s="59"/>
      <c r="C16" s="59"/>
      <c r="D16" s="47"/>
      <c r="E16" s="47"/>
      <c r="F16" s="47"/>
      <c r="G16" s="47"/>
      <c r="H16" s="47"/>
      <c r="I16" s="47"/>
      <c r="J16" s="47"/>
      <c r="K16" s="47"/>
    </row>
    <row r="17" spans="1:11" outlineLevel="1" x14ac:dyDescent="0.25">
      <c r="A17" s="74"/>
      <c r="B17" s="75"/>
      <c r="C17" s="75"/>
      <c r="D17" s="66"/>
      <c r="E17" s="66"/>
      <c r="F17" s="76"/>
      <c r="G17" s="66"/>
      <c r="H17" s="66"/>
      <c r="I17" s="66"/>
      <c r="J17" s="66"/>
      <c r="K17" s="66"/>
    </row>
    <row r="18" spans="1:11" outlineLevel="1" x14ac:dyDescent="0.25">
      <c r="A18" s="63"/>
      <c r="B18" s="77" t="s">
        <v>23</v>
      </c>
      <c r="C18" s="77" t="s">
        <v>171</v>
      </c>
      <c r="D18" s="214" t="s">
        <v>25</v>
      </c>
      <c r="E18" s="215"/>
      <c r="F18" s="78" t="s">
        <v>26</v>
      </c>
      <c r="G18" s="78" t="s">
        <v>27</v>
      </c>
      <c r="H18" s="79"/>
      <c r="I18" s="172" t="s">
        <v>28</v>
      </c>
      <c r="J18" s="172" t="s">
        <v>29</v>
      </c>
      <c r="K18" s="173" t="s">
        <v>30</v>
      </c>
    </row>
    <row r="19" spans="1:11" outlineLevel="1" x14ac:dyDescent="0.25">
      <c r="A19" s="63"/>
      <c r="B19" s="80"/>
      <c r="C19" s="286"/>
      <c r="D19" s="216"/>
      <c r="E19" s="217"/>
      <c r="F19" s="83"/>
      <c r="G19" s="83"/>
      <c r="H19" s="84"/>
      <c r="I19" s="174" t="s">
        <v>32</v>
      </c>
      <c r="J19" s="174" t="s">
        <v>33</v>
      </c>
      <c r="K19" s="175"/>
    </row>
    <row r="20" spans="1:11" outlineLevel="1" x14ac:dyDescent="0.25">
      <c r="A20" s="63"/>
      <c r="B20" s="80"/>
      <c r="C20" s="287"/>
      <c r="D20" s="216"/>
      <c r="E20" s="217"/>
      <c r="F20" s="83"/>
      <c r="G20" s="83"/>
      <c r="H20" s="84"/>
      <c r="I20" s="175"/>
      <c r="J20" s="174" t="s">
        <v>34</v>
      </c>
      <c r="K20" s="175"/>
    </row>
    <row r="21" spans="1:11" outlineLevel="1" x14ac:dyDescent="0.25">
      <c r="A21" s="63"/>
      <c r="B21" s="85"/>
      <c r="C21" s="85"/>
      <c r="D21" s="218"/>
      <c r="E21" s="219"/>
      <c r="F21" s="88" t="s">
        <v>35</v>
      </c>
      <c r="G21" s="88" t="s">
        <v>36</v>
      </c>
      <c r="H21" s="85"/>
      <c r="I21" s="171" t="s">
        <v>37</v>
      </c>
      <c r="J21" s="170" t="s">
        <v>38</v>
      </c>
      <c r="K21" s="171" t="s">
        <v>39</v>
      </c>
    </row>
    <row r="22" spans="1:11" outlineLevel="1" x14ac:dyDescent="0.25">
      <c r="A22" s="63"/>
      <c r="B22" s="89"/>
      <c r="C22" s="89"/>
      <c r="D22" s="280"/>
      <c r="E22" s="282"/>
      <c r="F22" s="90"/>
      <c r="G22" s="91"/>
      <c r="H22" s="92"/>
      <c r="I22" s="176">
        <f>+F22*G22</f>
        <v>0</v>
      </c>
      <c r="J22" s="177">
        <f>IF(($E$11="Forfait €65"),0,(IF(($E$11="IKT"),0,(I22*50%))))</f>
        <v>0</v>
      </c>
      <c r="K22" s="176">
        <f>+I22+J22</f>
        <v>0</v>
      </c>
    </row>
    <row r="23" spans="1:11" outlineLevel="1" x14ac:dyDescent="0.25">
      <c r="A23" s="63"/>
      <c r="B23" s="89"/>
      <c r="C23" s="89"/>
      <c r="D23" s="280"/>
      <c r="E23" s="281"/>
      <c r="F23" s="90"/>
      <c r="G23" s="91"/>
      <c r="H23" s="92"/>
      <c r="I23" s="176">
        <f t="shared" ref="I23:I33" si="0">+F23*G23</f>
        <v>0</v>
      </c>
      <c r="J23" s="177">
        <f t="shared" ref="J23:J33" si="1">IF(($E$11="Forfait €65"),0,(IF(($E$11="IKT"),0,(I23*50%))))</f>
        <v>0</v>
      </c>
      <c r="K23" s="176">
        <f t="shared" ref="K23:K33" si="2">+I23+J23</f>
        <v>0</v>
      </c>
    </row>
    <row r="24" spans="1:11" outlineLevel="1" x14ac:dyDescent="0.25">
      <c r="A24" s="63"/>
      <c r="B24" s="89"/>
      <c r="C24" s="89"/>
      <c r="D24" s="280"/>
      <c r="E24" s="281"/>
      <c r="F24" s="90"/>
      <c r="G24" s="91"/>
      <c r="H24" s="92"/>
      <c r="I24" s="176">
        <f t="shared" si="0"/>
        <v>0</v>
      </c>
      <c r="J24" s="177">
        <f t="shared" si="1"/>
        <v>0</v>
      </c>
      <c r="K24" s="176">
        <f t="shared" si="2"/>
        <v>0</v>
      </c>
    </row>
    <row r="25" spans="1:11" outlineLevel="1" x14ac:dyDescent="0.25">
      <c r="A25" s="63"/>
      <c r="B25" s="89"/>
      <c r="C25" s="89"/>
      <c r="D25" s="280"/>
      <c r="E25" s="281"/>
      <c r="F25" s="90"/>
      <c r="G25" s="91"/>
      <c r="H25" s="92"/>
      <c r="I25" s="176">
        <f t="shared" si="0"/>
        <v>0</v>
      </c>
      <c r="J25" s="177">
        <f t="shared" si="1"/>
        <v>0</v>
      </c>
      <c r="K25" s="176">
        <f t="shared" si="2"/>
        <v>0</v>
      </c>
    </row>
    <row r="26" spans="1:11" outlineLevel="1" x14ac:dyDescent="0.25">
      <c r="A26" s="63"/>
      <c r="B26" s="89"/>
      <c r="C26" s="89"/>
      <c r="D26" s="280"/>
      <c r="E26" s="281"/>
      <c r="F26" s="90"/>
      <c r="G26" s="91"/>
      <c r="H26" s="92"/>
      <c r="I26" s="176">
        <f t="shared" si="0"/>
        <v>0</v>
      </c>
      <c r="J26" s="177">
        <f t="shared" si="1"/>
        <v>0</v>
      </c>
      <c r="K26" s="176">
        <f t="shared" si="2"/>
        <v>0</v>
      </c>
    </row>
    <row r="27" spans="1:11" outlineLevel="1" x14ac:dyDescent="0.25">
      <c r="A27" s="63"/>
      <c r="B27" s="89"/>
      <c r="C27" s="89"/>
      <c r="D27" s="280"/>
      <c r="E27" s="281"/>
      <c r="F27" s="90"/>
      <c r="G27" s="91"/>
      <c r="H27" s="92"/>
      <c r="I27" s="176">
        <f t="shared" si="0"/>
        <v>0</v>
      </c>
      <c r="J27" s="177">
        <f t="shared" si="1"/>
        <v>0</v>
      </c>
      <c r="K27" s="176">
        <f t="shared" si="2"/>
        <v>0</v>
      </c>
    </row>
    <row r="28" spans="1:11" outlineLevel="1" x14ac:dyDescent="0.25">
      <c r="A28" s="63"/>
      <c r="B28" s="89"/>
      <c r="C28" s="89"/>
      <c r="D28" s="280"/>
      <c r="E28" s="282"/>
      <c r="F28" s="90"/>
      <c r="G28" s="91"/>
      <c r="H28" s="92"/>
      <c r="I28" s="176">
        <f t="shared" si="0"/>
        <v>0</v>
      </c>
      <c r="J28" s="177">
        <f t="shared" si="1"/>
        <v>0</v>
      </c>
      <c r="K28" s="176">
        <f t="shared" si="2"/>
        <v>0</v>
      </c>
    </row>
    <row r="29" spans="1:11" outlineLevel="1" x14ac:dyDescent="0.25">
      <c r="A29" s="63"/>
      <c r="B29" s="89"/>
      <c r="C29" s="89"/>
      <c r="D29" s="280"/>
      <c r="E29" s="282"/>
      <c r="F29" s="90"/>
      <c r="G29" s="91"/>
      <c r="H29" s="92"/>
      <c r="I29" s="176">
        <f t="shared" si="0"/>
        <v>0</v>
      </c>
      <c r="J29" s="177">
        <f t="shared" si="1"/>
        <v>0</v>
      </c>
      <c r="K29" s="176">
        <f t="shared" si="2"/>
        <v>0</v>
      </c>
    </row>
    <row r="30" spans="1:11" outlineLevel="1" x14ac:dyDescent="0.25">
      <c r="A30" s="63"/>
      <c r="B30" s="89"/>
      <c r="C30" s="89"/>
      <c r="D30" s="280"/>
      <c r="E30" s="282"/>
      <c r="F30" s="90"/>
      <c r="G30" s="91"/>
      <c r="H30" s="92"/>
      <c r="I30" s="176">
        <f t="shared" si="0"/>
        <v>0</v>
      </c>
      <c r="J30" s="177">
        <f t="shared" si="1"/>
        <v>0</v>
      </c>
      <c r="K30" s="176">
        <f t="shared" si="2"/>
        <v>0</v>
      </c>
    </row>
    <row r="31" spans="1:11" outlineLevel="1" x14ac:dyDescent="0.25">
      <c r="A31" s="63"/>
      <c r="B31" s="89"/>
      <c r="C31" s="89"/>
      <c r="D31" s="280"/>
      <c r="E31" s="282"/>
      <c r="F31" s="90"/>
      <c r="G31" s="91"/>
      <c r="H31" s="92"/>
      <c r="I31" s="176">
        <f t="shared" si="0"/>
        <v>0</v>
      </c>
      <c r="J31" s="177">
        <f t="shared" si="1"/>
        <v>0</v>
      </c>
      <c r="K31" s="176">
        <f t="shared" si="2"/>
        <v>0</v>
      </c>
    </row>
    <row r="32" spans="1:11" outlineLevel="1" x14ac:dyDescent="0.25">
      <c r="A32" s="63"/>
      <c r="B32" s="89"/>
      <c r="C32" s="89"/>
      <c r="D32" s="280"/>
      <c r="E32" s="282"/>
      <c r="F32" s="90"/>
      <c r="G32" s="91"/>
      <c r="H32" s="92"/>
      <c r="I32" s="176">
        <f t="shared" si="0"/>
        <v>0</v>
      </c>
      <c r="J32" s="177">
        <f t="shared" si="1"/>
        <v>0</v>
      </c>
      <c r="K32" s="176">
        <f t="shared" si="2"/>
        <v>0</v>
      </c>
    </row>
    <row r="33" spans="1:11" outlineLevel="1" x14ac:dyDescent="0.25">
      <c r="A33" s="63"/>
      <c r="B33" s="89"/>
      <c r="C33" s="89"/>
      <c r="D33" s="280"/>
      <c r="E33" s="282"/>
      <c r="F33" s="90"/>
      <c r="G33" s="91"/>
      <c r="H33" s="92"/>
      <c r="I33" s="176">
        <f t="shared" si="0"/>
        <v>0</v>
      </c>
      <c r="J33" s="177">
        <f t="shared" si="1"/>
        <v>0</v>
      </c>
      <c r="K33" s="176">
        <f t="shared" si="2"/>
        <v>0</v>
      </c>
    </row>
    <row r="34" spans="1:11" outlineLevel="1" x14ac:dyDescent="0.25">
      <c r="A34" s="63"/>
      <c r="B34" s="94" t="s">
        <v>40</v>
      </c>
      <c r="C34" s="94"/>
      <c r="D34" s="95"/>
      <c r="E34" s="95"/>
      <c r="F34" s="96"/>
      <c r="G34" s="97"/>
      <c r="H34" s="97"/>
      <c r="I34" s="178"/>
      <c r="J34" s="179"/>
      <c r="K34" s="169">
        <f>SUM(K22:K33)</f>
        <v>0</v>
      </c>
    </row>
    <row r="35" spans="1:11" outlineLevel="1" x14ac:dyDescent="0.25">
      <c r="A35" s="81"/>
    </row>
    <row r="36" spans="1:11" x14ac:dyDescent="0.25">
      <c r="A36" s="98"/>
      <c r="B36" s="99"/>
      <c r="C36" s="99"/>
      <c r="D36" s="100"/>
      <c r="E36" s="100"/>
      <c r="F36" s="100"/>
      <c r="G36" s="100"/>
      <c r="H36" s="101"/>
      <c r="I36" s="102"/>
      <c r="J36" s="103"/>
      <c r="K36" s="104"/>
    </row>
    <row r="37" spans="1:11" x14ac:dyDescent="0.25">
      <c r="A37" s="86"/>
      <c r="B37" s="108"/>
      <c r="C37" s="108"/>
      <c r="D37" s="108"/>
      <c r="E37" s="108"/>
      <c r="F37" s="108"/>
      <c r="G37" s="108"/>
      <c r="H37" s="108"/>
      <c r="I37" s="108"/>
      <c r="J37" s="108"/>
      <c r="K37" s="108"/>
    </row>
    <row r="38" spans="1:11" ht="15.75" x14ac:dyDescent="0.25">
      <c r="A38" s="45" t="s">
        <v>42</v>
      </c>
      <c r="B38" s="109"/>
      <c r="C38" s="109"/>
      <c r="D38" s="109"/>
      <c r="E38" s="109"/>
      <c r="F38" s="110"/>
      <c r="G38" s="220" t="s">
        <v>21</v>
      </c>
      <c r="H38" s="221"/>
      <c r="I38" s="221"/>
      <c r="J38" s="221"/>
      <c r="K38" s="221"/>
    </row>
    <row r="39" spans="1:11" ht="15.75" outlineLevel="1" x14ac:dyDescent="0.25">
      <c r="A39" s="111"/>
      <c r="B39" s="42"/>
      <c r="C39" s="42"/>
      <c r="D39" s="42"/>
      <c r="E39" s="42"/>
      <c r="F39" s="112"/>
      <c r="G39" s="113"/>
      <c r="H39" s="114"/>
      <c r="I39" s="114"/>
      <c r="J39" s="114"/>
      <c r="K39" s="114"/>
    </row>
    <row r="40" spans="1:11" outlineLevel="1" x14ac:dyDescent="0.25">
      <c r="A40" s="115" t="s">
        <v>43</v>
      </c>
      <c r="B40" s="116"/>
      <c r="C40" s="116"/>
      <c r="D40" s="117"/>
      <c r="E40" s="118"/>
    </row>
    <row r="41" spans="1:11" ht="30" outlineLevel="1" x14ac:dyDescent="0.25">
      <c r="A41" s="106"/>
      <c r="B41" s="77" t="s">
        <v>24</v>
      </c>
      <c r="C41" s="212" t="s">
        <v>44</v>
      </c>
      <c r="D41" s="212"/>
      <c r="E41" s="107" t="s">
        <v>45</v>
      </c>
      <c r="F41" s="107" t="s">
        <v>46</v>
      </c>
      <c r="G41" s="161" t="s">
        <v>47</v>
      </c>
      <c r="H41" s="161" t="s">
        <v>166</v>
      </c>
      <c r="I41" s="161" t="s">
        <v>48</v>
      </c>
      <c r="J41" s="161" t="s">
        <v>167</v>
      </c>
      <c r="K41" s="162" t="s">
        <v>41</v>
      </c>
    </row>
    <row r="42" spans="1:11" ht="24" outlineLevel="1" x14ac:dyDescent="0.25">
      <c r="A42" s="106"/>
      <c r="B42" s="80" t="s">
        <v>31</v>
      </c>
      <c r="C42" s="212"/>
      <c r="D42" s="212"/>
      <c r="E42" s="119" t="s">
        <v>49</v>
      </c>
      <c r="F42" s="120" t="s">
        <v>35</v>
      </c>
      <c r="G42" s="163" t="s">
        <v>36</v>
      </c>
      <c r="H42" s="163" t="s">
        <v>50</v>
      </c>
      <c r="I42" s="158" t="s">
        <v>51</v>
      </c>
      <c r="J42" s="163" t="s">
        <v>52</v>
      </c>
      <c r="K42" s="164" t="s">
        <v>168</v>
      </c>
    </row>
    <row r="43" spans="1:11" outlineLevel="1" x14ac:dyDescent="0.25">
      <c r="A43" s="106"/>
      <c r="B43" s="89"/>
      <c r="C43" s="236"/>
      <c r="D43" s="236"/>
      <c r="E43" s="121"/>
      <c r="F43" s="93">
        <v>0</v>
      </c>
      <c r="G43" s="165"/>
      <c r="H43" s="166"/>
      <c r="I43" s="166"/>
      <c r="J43" s="167"/>
      <c r="K43" s="168"/>
    </row>
    <row r="44" spans="1:11" outlineLevel="1" x14ac:dyDescent="0.25">
      <c r="A44" s="106"/>
      <c r="B44" s="89"/>
      <c r="C44" s="236"/>
      <c r="D44" s="236"/>
      <c r="E44" s="121"/>
      <c r="F44" s="93">
        <v>0</v>
      </c>
      <c r="G44" s="165"/>
      <c r="H44" s="166"/>
      <c r="I44" s="166"/>
      <c r="J44" s="167"/>
      <c r="K44" s="168"/>
    </row>
    <row r="45" spans="1:11" outlineLevel="1" x14ac:dyDescent="0.25">
      <c r="A45" s="106"/>
      <c r="B45" s="89"/>
      <c r="C45" s="236"/>
      <c r="D45" s="236"/>
      <c r="E45" s="121"/>
      <c r="F45" s="93">
        <v>0</v>
      </c>
      <c r="G45" s="165"/>
      <c r="H45" s="166"/>
      <c r="I45" s="166"/>
      <c r="J45" s="167"/>
      <c r="K45" s="168"/>
    </row>
    <row r="46" spans="1:11" outlineLevel="1" x14ac:dyDescent="0.25">
      <c r="A46" s="106"/>
      <c r="B46" s="89"/>
      <c r="C46" s="236"/>
      <c r="D46" s="236"/>
      <c r="E46" s="121"/>
      <c r="F46" s="93">
        <v>0</v>
      </c>
      <c r="G46" s="165"/>
      <c r="H46" s="166"/>
      <c r="I46" s="166"/>
      <c r="J46" s="167"/>
      <c r="K46" s="168"/>
    </row>
    <row r="47" spans="1:11" outlineLevel="1" x14ac:dyDescent="0.25">
      <c r="A47" s="106"/>
      <c r="B47" s="89"/>
      <c r="C47" s="236"/>
      <c r="D47" s="236"/>
      <c r="E47" s="121"/>
      <c r="F47" s="93">
        <v>0</v>
      </c>
      <c r="G47" s="165"/>
      <c r="H47" s="166"/>
      <c r="I47" s="166"/>
      <c r="J47" s="167"/>
      <c r="K47" s="168"/>
    </row>
    <row r="48" spans="1:11" outlineLevel="1" x14ac:dyDescent="0.25">
      <c r="A48" s="106"/>
      <c r="B48" s="89"/>
      <c r="C48" s="236"/>
      <c r="D48" s="236"/>
      <c r="E48" s="121"/>
      <c r="F48" s="93">
        <v>0</v>
      </c>
      <c r="G48" s="165"/>
      <c r="H48" s="166"/>
      <c r="I48" s="166"/>
      <c r="J48" s="167"/>
      <c r="K48" s="168"/>
    </row>
    <row r="49" spans="1:11" outlineLevel="1" x14ac:dyDescent="0.25">
      <c r="A49" s="106"/>
      <c r="B49" s="89"/>
      <c r="C49" s="236"/>
      <c r="D49" s="236"/>
      <c r="E49" s="121"/>
      <c r="F49" s="93">
        <v>0</v>
      </c>
      <c r="G49" s="165"/>
      <c r="H49" s="166"/>
      <c r="I49" s="166"/>
      <c r="J49" s="167"/>
      <c r="K49" s="168"/>
    </row>
    <row r="50" spans="1:11" outlineLevel="1" x14ac:dyDescent="0.25">
      <c r="A50" s="106"/>
      <c r="B50" s="89"/>
      <c r="C50" s="236"/>
      <c r="D50" s="236"/>
      <c r="E50" s="121"/>
      <c r="F50" s="93">
        <v>0</v>
      </c>
      <c r="G50" s="165"/>
      <c r="H50" s="166"/>
      <c r="I50" s="166"/>
      <c r="J50" s="167"/>
      <c r="K50" s="168"/>
    </row>
    <row r="51" spans="1:11" outlineLevel="1" x14ac:dyDescent="0.25">
      <c r="A51" s="105"/>
      <c r="B51" s="122" t="s">
        <v>30</v>
      </c>
      <c r="C51" s="292"/>
      <c r="D51" s="293"/>
      <c r="E51" s="121"/>
      <c r="F51" s="93"/>
      <c r="G51" s="165"/>
      <c r="H51" s="166"/>
      <c r="I51" s="166"/>
      <c r="J51" s="167"/>
      <c r="K51" s="169">
        <f>SUM(K43:K50)</f>
        <v>0</v>
      </c>
    </row>
    <row r="52" spans="1:11" x14ac:dyDescent="0.25">
      <c r="A52" s="105"/>
      <c r="B52" s="123"/>
      <c r="C52" s="123"/>
      <c r="D52" s="124"/>
      <c r="E52" s="124"/>
      <c r="F52" s="96"/>
      <c r="G52" s="97"/>
      <c r="H52" s="97"/>
      <c r="I52" s="97"/>
      <c r="J52" s="125"/>
      <c r="K52" s="126"/>
    </row>
    <row r="53" spans="1:11" ht="15.75" x14ac:dyDescent="0.25">
      <c r="A53" s="45" t="s">
        <v>53</v>
      </c>
      <c r="B53" s="109"/>
      <c r="C53" s="109"/>
      <c r="D53" s="109"/>
      <c r="E53" s="109"/>
      <c r="F53" s="110"/>
      <c r="G53" s="220" t="s">
        <v>21</v>
      </c>
      <c r="H53" s="221"/>
      <c r="I53" s="221"/>
      <c r="J53" s="221"/>
      <c r="K53" s="221"/>
    </row>
    <row r="54" spans="1:11" outlineLevel="1" x14ac:dyDescent="0.25">
      <c r="A54" s="127"/>
      <c r="B54" s="47"/>
      <c r="C54" s="47"/>
      <c r="D54" s="47"/>
      <c r="E54" s="47"/>
      <c r="F54" s="47"/>
      <c r="G54" s="47"/>
      <c r="H54" s="47"/>
      <c r="I54" s="47"/>
      <c r="J54" s="47"/>
      <c r="K54" s="47"/>
    </row>
    <row r="55" spans="1:11" outlineLevel="1" x14ac:dyDescent="0.25">
      <c r="A55" s="115" t="s">
        <v>54</v>
      </c>
    </row>
    <row r="56" spans="1:11" ht="12.75" customHeight="1" outlineLevel="1" x14ac:dyDescent="0.25">
      <c r="A56" s="81"/>
      <c r="B56" s="128" t="s">
        <v>24</v>
      </c>
      <c r="C56" s="212" t="s">
        <v>55</v>
      </c>
      <c r="D56" s="212"/>
      <c r="E56" s="212"/>
      <c r="F56" s="212"/>
      <c r="G56" s="212"/>
      <c r="H56" s="212"/>
      <c r="I56" s="212"/>
      <c r="J56" s="212"/>
      <c r="K56" s="129" t="s">
        <v>41</v>
      </c>
    </row>
    <row r="57" spans="1:11" outlineLevel="1" x14ac:dyDescent="0.25">
      <c r="A57" s="106"/>
      <c r="B57" s="89"/>
      <c r="C57" s="236"/>
      <c r="D57" s="236"/>
      <c r="E57" s="236"/>
      <c r="F57" s="236"/>
      <c r="G57" s="236"/>
      <c r="H57" s="236"/>
      <c r="I57" s="236"/>
      <c r="J57" s="236"/>
      <c r="K57" s="130">
        <v>0</v>
      </c>
    </row>
    <row r="58" spans="1:11" outlineLevel="1" x14ac:dyDescent="0.25">
      <c r="A58" s="106"/>
      <c r="B58" s="89"/>
      <c r="C58" s="236"/>
      <c r="D58" s="236"/>
      <c r="E58" s="236"/>
      <c r="F58" s="236"/>
      <c r="G58" s="236"/>
      <c r="H58" s="236"/>
      <c r="I58" s="236"/>
      <c r="J58" s="236"/>
      <c r="K58" s="130">
        <v>0</v>
      </c>
    </row>
    <row r="59" spans="1:11" outlineLevel="1" x14ac:dyDescent="0.25">
      <c r="A59" s="106"/>
      <c r="B59" s="89"/>
      <c r="C59" s="236"/>
      <c r="D59" s="236"/>
      <c r="E59" s="236"/>
      <c r="F59" s="236"/>
      <c r="G59" s="236"/>
      <c r="H59" s="236"/>
      <c r="I59" s="236"/>
      <c r="J59" s="236"/>
      <c r="K59" s="130">
        <v>0</v>
      </c>
    </row>
    <row r="60" spans="1:11" outlineLevel="1" x14ac:dyDescent="0.25">
      <c r="A60" s="106"/>
      <c r="B60" s="89"/>
      <c r="C60" s="236"/>
      <c r="D60" s="236"/>
      <c r="E60" s="236"/>
      <c r="F60" s="236"/>
      <c r="G60" s="236"/>
      <c r="H60" s="236"/>
      <c r="I60" s="236"/>
      <c r="J60" s="236"/>
      <c r="K60" s="130">
        <v>0</v>
      </c>
    </row>
    <row r="61" spans="1:11" outlineLevel="1" x14ac:dyDescent="0.25">
      <c r="A61" s="106"/>
      <c r="B61" s="89"/>
      <c r="C61" s="236"/>
      <c r="D61" s="236"/>
      <c r="E61" s="236"/>
      <c r="F61" s="236"/>
      <c r="G61" s="236"/>
      <c r="H61" s="236"/>
      <c r="I61" s="236"/>
      <c r="J61" s="236"/>
      <c r="K61" s="130">
        <v>0</v>
      </c>
    </row>
    <row r="62" spans="1:11" outlineLevel="1" x14ac:dyDescent="0.25">
      <c r="A62" s="106"/>
      <c r="B62" s="89"/>
      <c r="C62" s="236"/>
      <c r="D62" s="236"/>
      <c r="E62" s="236"/>
      <c r="F62" s="236"/>
      <c r="G62" s="236"/>
      <c r="H62" s="236"/>
      <c r="I62" s="236"/>
      <c r="J62" s="236"/>
      <c r="K62" s="130">
        <v>0</v>
      </c>
    </row>
    <row r="63" spans="1:11" outlineLevel="1" x14ac:dyDescent="0.25">
      <c r="A63" s="106"/>
      <c r="B63" s="89"/>
      <c r="C63" s="236"/>
      <c r="D63" s="236"/>
      <c r="E63" s="236"/>
      <c r="F63" s="236"/>
      <c r="G63" s="236"/>
      <c r="H63" s="236"/>
      <c r="I63" s="236"/>
      <c r="J63" s="236"/>
      <c r="K63" s="130">
        <v>0</v>
      </c>
    </row>
    <row r="64" spans="1:11" outlineLevel="1" x14ac:dyDescent="0.25">
      <c r="A64" s="106"/>
      <c r="B64" s="89"/>
      <c r="C64" s="236"/>
      <c r="D64" s="236"/>
      <c r="E64" s="236"/>
      <c r="F64" s="236"/>
      <c r="G64" s="236"/>
      <c r="H64" s="236"/>
      <c r="I64" s="236"/>
      <c r="J64" s="236"/>
      <c r="K64" s="130">
        <v>0</v>
      </c>
    </row>
    <row r="65" spans="1:11" outlineLevel="1" x14ac:dyDescent="0.25">
      <c r="A65" s="106"/>
      <c r="B65" s="89"/>
      <c r="C65" s="236"/>
      <c r="D65" s="236"/>
      <c r="E65" s="236"/>
      <c r="F65" s="236"/>
      <c r="G65" s="236"/>
      <c r="H65" s="236"/>
      <c r="I65" s="236"/>
      <c r="J65" s="236"/>
      <c r="K65" s="130">
        <v>0</v>
      </c>
    </row>
    <row r="66" spans="1:11" outlineLevel="1" x14ac:dyDescent="0.25">
      <c r="A66" s="106"/>
      <c r="B66" s="159" t="s">
        <v>30</v>
      </c>
      <c r="C66" s="245"/>
      <c r="D66" s="294"/>
      <c r="E66" s="294"/>
      <c r="F66" s="294"/>
      <c r="G66" s="294"/>
      <c r="H66" s="294"/>
      <c r="I66" s="294"/>
      <c r="J66" s="246"/>
      <c r="K66" s="160">
        <f>SUM(K57:K65)</f>
        <v>0</v>
      </c>
    </row>
    <row r="67" spans="1:11" x14ac:dyDescent="0.25">
      <c r="A67" s="86"/>
      <c r="B67" s="108"/>
      <c r="C67" s="108"/>
      <c r="D67" s="108"/>
      <c r="E67" s="108"/>
      <c r="F67" s="108"/>
      <c r="G67" s="108"/>
      <c r="H67" s="108"/>
      <c r="I67" s="108"/>
      <c r="J67" s="108"/>
      <c r="K67" s="108"/>
    </row>
    <row r="68" spans="1:11" ht="18" x14ac:dyDescent="0.25">
      <c r="A68" s="45" t="s">
        <v>56</v>
      </c>
      <c r="B68" s="131"/>
      <c r="C68" s="131"/>
      <c r="D68" s="131"/>
      <c r="E68" s="131"/>
      <c r="F68" s="110"/>
      <c r="G68" s="220" t="s">
        <v>21</v>
      </c>
      <c r="H68" s="221"/>
      <c r="I68" s="221"/>
      <c r="J68" s="221"/>
      <c r="K68" s="221"/>
    </row>
    <row r="69" spans="1:11" ht="18" outlineLevel="1" x14ac:dyDescent="0.25">
      <c r="A69" s="41"/>
      <c r="B69" s="132"/>
      <c r="C69" s="132"/>
      <c r="D69" s="132"/>
      <c r="E69" s="132"/>
      <c r="F69" s="132"/>
      <c r="G69" s="132"/>
      <c r="H69" s="132"/>
      <c r="I69" s="132"/>
      <c r="J69" s="132"/>
      <c r="K69" s="132"/>
    </row>
    <row r="70" spans="1:11" outlineLevel="1" x14ac:dyDescent="0.25">
      <c r="A70" s="115" t="s">
        <v>57</v>
      </c>
      <c r="B70" s="108"/>
      <c r="E70" s="133"/>
    </row>
    <row r="71" spans="1:11" ht="15" customHeight="1" outlineLevel="1" x14ac:dyDescent="0.25">
      <c r="A71" s="81"/>
      <c r="B71" s="134" t="s">
        <v>24</v>
      </c>
      <c r="C71" s="212" t="s">
        <v>58</v>
      </c>
      <c r="D71" s="212"/>
      <c r="E71" s="212"/>
      <c r="F71" s="212"/>
      <c r="G71" s="235" t="s">
        <v>59</v>
      </c>
      <c r="H71" s="235"/>
      <c r="I71" s="236"/>
      <c r="J71" s="236"/>
      <c r="K71" s="135" t="s">
        <v>41</v>
      </c>
    </row>
    <row r="72" spans="1:11" outlineLevel="1" x14ac:dyDescent="0.25">
      <c r="A72" s="81"/>
      <c r="B72" s="89"/>
      <c r="C72" s="236"/>
      <c r="D72" s="236"/>
      <c r="E72" s="236"/>
      <c r="F72" s="236"/>
      <c r="G72" s="235"/>
      <c r="H72" s="235"/>
      <c r="I72" s="236"/>
      <c r="J72" s="236"/>
      <c r="K72" s="136">
        <v>0</v>
      </c>
    </row>
    <row r="73" spans="1:11" outlineLevel="1" x14ac:dyDescent="0.25">
      <c r="A73" s="81"/>
      <c r="B73" s="89"/>
      <c r="C73" s="236"/>
      <c r="D73" s="236"/>
      <c r="E73" s="236"/>
      <c r="F73" s="236"/>
      <c r="G73" s="235"/>
      <c r="H73" s="235"/>
      <c r="I73" s="236"/>
      <c r="J73" s="236"/>
      <c r="K73" s="136">
        <v>0</v>
      </c>
    </row>
    <row r="74" spans="1:11" outlineLevel="1" x14ac:dyDescent="0.25">
      <c r="A74" s="81"/>
      <c r="B74" s="89"/>
      <c r="C74" s="236"/>
      <c r="D74" s="236"/>
      <c r="E74" s="236"/>
      <c r="F74" s="236"/>
      <c r="G74" s="235"/>
      <c r="H74" s="235"/>
      <c r="I74" s="236"/>
      <c r="J74" s="236"/>
      <c r="K74" s="136">
        <v>0</v>
      </c>
    </row>
    <row r="75" spans="1:11" outlineLevel="1" x14ac:dyDescent="0.25">
      <c r="A75" s="81"/>
      <c r="B75" s="89"/>
      <c r="C75" s="236"/>
      <c r="D75" s="236"/>
      <c r="E75" s="236"/>
      <c r="F75" s="236"/>
      <c r="G75" s="235"/>
      <c r="H75" s="235"/>
      <c r="I75" s="236"/>
      <c r="J75" s="236"/>
      <c r="K75" s="136">
        <v>0</v>
      </c>
    </row>
    <row r="76" spans="1:11" outlineLevel="1" x14ac:dyDescent="0.25">
      <c r="A76" s="81"/>
      <c r="B76" s="89"/>
      <c r="C76" s="236"/>
      <c r="D76" s="236"/>
      <c r="E76" s="236"/>
      <c r="F76" s="236"/>
      <c r="G76" s="235"/>
      <c r="H76" s="235"/>
      <c r="I76" s="236"/>
      <c r="J76" s="236"/>
      <c r="K76" s="136">
        <v>0</v>
      </c>
    </row>
    <row r="77" spans="1:11" outlineLevel="1" x14ac:dyDescent="0.25">
      <c r="A77" s="81"/>
      <c r="B77" s="89"/>
      <c r="C77" s="236"/>
      <c r="D77" s="236"/>
      <c r="E77" s="236"/>
      <c r="F77" s="236"/>
      <c r="G77" s="235"/>
      <c r="H77" s="235"/>
      <c r="I77" s="236"/>
      <c r="J77" s="236"/>
      <c r="K77" s="136">
        <v>0</v>
      </c>
    </row>
    <row r="78" spans="1:11" outlineLevel="1" x14ac:dyDescent="0.25">
      <c r="A78" s="81"/>
      <c r="B78" s="89"/>
      <c r="C78" s="236"/>
      <c r="D78" s="236"/>
      <c r="E78" s="236"/>
      <c r="F78" s="236"/>
      <c r="G78" s="235"/>
      <c r="H78" s="235"/>
      <c r="I78" s="236"/>
      <c r="J78" s="236"/>
      <c r="K78" s="136">
        <v>0</v>
      </c>
    </row>
    <row r="79" spans="1:11" outlineLevel="1" x14ac:dyDescent="0.25">
      <c r="A79" s="81"/>
      <c r="B79" s="89"/>
      <c r="C79" s="236"/>
      <c r="D79" s="236"/>
      <c r="E79" s="236"/>
      <c r="F79" s="236"/>
      <c r="G79" s="235"/>
      <c r="H79" s="235"/>
      <c r="I79" s="236"/>
      <c r="J79" s="236"/>
      <c r="K79" s="136">
        <v>0</v>
      </c>
    </row>
    <row r="80" spans="1:11" outlineLevel="1" x14ac:dyDescent="0.25">
      <c r="A80" s="81"/>
      <c r="B80" s="89"/>
      <c r="C80" s="236"/>
      <c r="D80" s="236"/>
      <c r="E80" s="236"/>
      <c r="F80" s="236"/>
      <c r="G80" s="235"/>
      <c r="H80" s="235"/>
      <c r="I80" s="236"/>
      <c r="J80" s="236"/>
      <c r="K80" s="136">
        <v>0</v>
      </c>
    </row>
    <row r="81" spans="1:11" outlineLevel="1" x14ac:dyDescent="0.25">
      <c r="A81" s="81"/>
      <c r="B81" s="89"/>
      <c r="C81" s="236"/>
      <c r="D81" s="236"/>
      <c r="E81" s="236"/>
      <c r="F81" s="236"/>
      <c r="G81" s="235"/>
      <c r="H81" s="235"/>
      <c r="I81" s="236"/>
      <c r="J81" s="236"/>
      <c r="K81" s="136">
        <v>0</v>
      </c>
    </row>
    <row r="82" spans="1:11" outlineLevel="1" x14ac:dyDescent="0.25">
      <c r="A82" s="81"/>
      <c r="B82" s="89"/>
      <c r="C82" s="236"/>
      <c r="D82" s="236"/>
      <c r="E82" s="236"/>
      <c r="F82" s="236"/>
      <c r="G82" s="235"/>
      <c r="H82" s="235"/>
      <c r="I82" s="236"/>
      <c r="J82" s="236"/>
      <c r="K82" s="136">
        <v>0</v>
      </c>
    </row>
    <row r="83" spans="1:11" outlineLevel="1" x14ac:dyDescent="0.25">
      <c r="A83" s="81"/>
      <c r="B83" s="89"/>
      <c r="C83" s="236"/>
      <c r="D83" s="236"/>
      <c r="E83" s="236"/>
      <c r="F83" s="236"/>
      <c r="G83" s="235"/>
      <c r="H83" s="235"/>
      <c r="I83" s="236"/>
      <c r="J83" s="236"/>
      <c r="K83" s="136">
        <v>0</v>
      </c>
    </row>
    <row r="84" spans="1:11" outlineLevel="1" x14ac:dyDescent="0.25">
      <c r="A84" s="81"/>
      <c r="B84" s="89"/>
      <c r="C84" s="236"/>
      <c r="D84" s="236"/>
      <c r="E84" s="236"/>
      <c r="F84" s="236"/>
      <c r="G84" s="235"/>
      <c r="H84" s="235"/>
      <c r="I84" s="236"/>
      <c r="J84" s="236"/>
      <c r="K84" s="136">
        <v>0</v>
      </c>
    </row>
    <row r="85" spans="1:11" outlineLevel="1" x14ac:dyDescent="0.25">
      <c r="A85" s="81"/>
      <c r="B85" s="89"/>
      <c r="C85" s="236"/>
      <c r="D85" s="236"/>
      <c r="E85" s="236"/>
      <c r="F85" s="236"/>
      <c r="G85" s="235"/>
      <c r="H85" s="235"/>
      <c r="I85" s="236"/>
      <c r="J85" s="236"/>
      <c r="K85" s="136">
        <v>0</v>
      </c>
    </row>
    <row r="86" spans="1:11" outlineLevel="1" x14ac:dyDescent="0.25">
      <c r="A86" s="81"/>
      <c r="B86" s="157" t="s">
        <v>30</v>
      </c>
      <c r="C86" s="295"/>
      <c r="D86" s="296"/>
      <c r="E86" s="296"/>
      <c r="F86" s="297"/>
      <c r="G86" s="237"/>
      <c r="H86" s="237"/>
      <c r="I86" s="238"/>
      <c r="J86" s="238"/>
      <c r="K86" s="156">
        <f>SUM(K72:K85)</f>
        <v>0</v>
      </c>
    </row>
    <row r="87" spans="1:11" outlineLevel="1" x14ac:dyDescent="0.25">
      <c r="A87" s="81"/>
      <c r="B87" s="50"/>
      <c r="C87" s="50"/>
      <c r="D87" s="137"/>
      <c r="E87" s="137"/>
      <c r="F87" s="137"/>
      <c r="G87" s="137"/>
      <c r="H87" s="137"/>
    </row>
    <row r="88" spans="1:11" outlineLevel="1" x14ac:dyDescent="0.25">
      <c r="A88" s="81"/>
      <c r="B88" s="50"/>
      <c r="C88" s="50"/>
      <c r="D88" s="137"/>
      <c r="E88" s="137"/>
      <c r="F88" s="137"/>
      <c r="G88" s="137"/>
      <c r="H88" s="137"/>
    </row>
    <row r="90" spans="1:11" ht="18" x14ac:dyDescent="0.25">
      <c r="A90" s="45" t="s">
        <v>143</v>
      </c>
      <c r="B90" s="131"/>
      <c r="C90" s="131"/>
      <c r="D90" s="131"/>
      <c r="E90" s="139"/>
      <c r="F90" s="231" t="s">
        <v>2</v>
      </c>
      <c r="G90" s="232"/>
      <c r="H90" s="232"/>
      <c r="I90" s="232"/>
      <c r="J90" s="232"/>
      <c r="K90" s="233"/>
    </row>
    <row r="91" spans="1:11" x14ac:dyDescent="0.25">
      <c r="A91" s="138"/>
      <c r="B91" s="42"/>
      <c r="C91" s="42"/>
      <c r="D91" s="42"/>
      <c r="E91" s="42"/>
      <c r="F91" s="42"/>
      <c r="G91" s="42"/>
      <c r="H91" s="42"/>
      <c r="I91" s="42"/>
      <c r="J91" s="42"/>
      <c r="K91" s="43"/>
    </row>
    <row r="92" spans="1:11" outlineLevel="1" x14ac:dyDescent="0.25">
      <c r="A92" s="81"/>
      <c r="K92" s="82"/>
    </row>
    <row r="93" spans="1:11" outlineLevel="1" x14ac:dyDescent="0.25">
      <c r="A93" s="81"/>
      <c r="B93" s="253" t="s">
        <v>60</v>
      </c>
      <c r="C93" s="253"/>
      <c r="D93" s="144" t="s">
        <v>61</v>
      </c>
      <c r="E93" s="254" t="s">
        <v>62</v>
      </c>
      <c r="F93" s="255"/>
      <c r="G93" s="308" t="s">
        <v>61</v>
      </c>
      <c r="H93" s="308"/>
      <c r="I93" s="140" t="s">
        <v>63</v>
      </c>
      <c r="K93" s="82"/>
    </row>
    <row r="94" spans="1:11" outlineLevel="1" x14ac:dyDescent="0.25">
      <c r="A94" s="81"/>
      <c r="B94" s="256" t="s">
        <v>64</v>
      </c>
      <c r="C94" s="257"/>
      <c r="D94" s="145">
        <f>+K34</f>
        <v>0</v>
      </c>
      <c r="E94" s="258"/>
      <c r="F94" s="259"/>
      <c r="G94" s="187"/>
      <c r="H94" s="188"/>
      <c r="K94" s="82"/>
    </row>
    <row r="95" spans="1:11" ht="25.5" customHeight="1" outlineLevel="1" x14ac:dyDescent="0.25">
      <c r="A95" s="81"/>
      <c r="B95" s="245" t="s">
        <v>65</v>
      </c>
      <c r="C95" s="246"/>
      <c r="D95" s="145">
        <f>+K51</f>
        <v>0</v>
      </c>
      <c r="E95" s="247"/>
      <c r="F95" s="248"/>
      <c r="G95" s="187"/>
      <c r="H95" s="188"/>
      <c r="I95" s="141"/>
      <c r="K95" s="82"/>
    </row>
    <row r="96" spans="1:11" outlineLevel="1" x14ac:dyDescent="0.25">
      <c r="A96" s="81"/>
      <c r="B96" s="249" t="s">
        <v>66</v>
      </c>
      <c r="C96" s="250"/>
      <c r="D96" s="145">
        <f>+K66</f>
        <v>0</v>
      </c>
      <c r="E96" s="251"/>
      <c r="F96" s="252"/>
      <c r="G96" s="187"/>
      <c r="H96" s="188"/>
      <c r="I96" s="141"/>
      <c r="K96" s="82"/>
    </row>
    <row r="97" spans="1:11" outlineLevel="1" x14ac:dyDescent="0.25">
      <c r="A97" s="81"/>
      <c r="B97" s="249" t="s">
        <v>67</v>
      </c>
      <c r="C97" s="250"/>
      <c r="D97" s="145">
        <f>+K86</f>
        <v>0</v>
      </c>
      <c r="E97" s="251"/>
      <c r="F97" s="252"/>
      <c r="G97" s="187"/>
      <c r="H97" s="188"/>
      <c r="I97" s="141"/>
      <c r="K97" s="82"/>
    </row>
    <row r="98" spans="1:11" outlineLevel="1" x14ac:dyDescent="0.25">
      <c r="A98" s="81"/>
      <c r="B98" s="249"/>
      <c r="C98" s="250"/>
      <c r="D98" s="145"/>
      <c r="E98" s="251"/>
      <c r="F98" s="252"/>
      <c r="G98" s="187"/>
      <c r="H98" s="188"/>
      <c r="I98" s="141"/>
      <c r="K98" s="82"/>
    </row>
    <row r="99" spans="1:11" outlineLevel="1" x14ac:dyDescent="0.25">
      <c r="A99" s="81"/>
      <c r="B99" s="146"/>
      <c r="C99" s="147"/>
      <c r="D99" s="145"/>
      <c r="E99" s="251"/>
      <c r="F99" s="252"/>
      <c r="G99" s="187"/>
      <c r="H99" s="188"/>
      <c r="I99" s="141"/>
      <c r="K99" s="82"/>
    </row>
    <row r="100" spans="1:11" outlineLevel="1" x14ac:dyDescent="0.25">
      <c r="A100" s="81"/>
      <c r="B100" s="146"/>
      <c r="C100" s="147"/>
      <c r="D100" s="145"/>
      <c r="E100" s="247" t="s">
        <v>68</v>
      </c>
      <c r="F100" s="248"/>
      <c r="G100" s="180">
        <f>+SUM(G101:H105)</f>
        <v>1</v>
      </c>
      <c r="H100" s="181"/>
      <c r="I100" s="141">
        <f>+G100/G134</f>
        <v>1</v>
      </c>
      <c r="K100" s="82"/>
    </row>
    <row r="101" spans="1:11" outlineLevel="1" x14ac:dyDescent="0.25">
      <c r="A101" s="81"/>
      <c r="B101" s="146"/>
      <c r="C101" s="147"/>
      <c r="D101" s="145"/>
      <c r="E101" s="298" t="str">
        <f>D9</f>
        <v>e</v>
      </c>
      <c r="F101" s="299"/>
      <c r="G101" s="142">
        <v>1</v>
      </c>
      <c r="H101" s="182"/>
      <c r="I101" s="141"/>
      <c r="K101" s="82"/>
    </row>
    <row r="102" spans="1:11" outlineLevel="1" x14ac:dyDescent="0.25">
      <c r="A102" s="81"/>
      <c r="B102" s="146"/>
      <c r="C102" s="147"/>
      <c r="D102" s="145"/>
      <c r="E102" s="298"/>
      <c r="F102" s="299"/>
      <c r="G102" s="142"/>
      <c r="H102" s="182"/>
      <c r="I102" s="141"/>
      <c r="K102" s="82"/>
    </row>
    <row r="103" spans="1:11" outlineLevel="1" x14ac:dyDescent="0.25">
      <c r="A103" s="81"/>
      <c r="B103" s="146"/>
      <c r="C103" s="147"/>
      <c r="D103" s="145"/>
      <c r="E103" s="298"/>
      <c r="F103" s="299"/>
      <c r="G103" s="142"/>
      <c r="H103" s="182"/>
      <c r="I103" s="141"/>
      <c r="K103" s="82"/>
    </row>
    <row r="104" spans="1:11" outlineLevel="1" x14ac:dyDescent="0.25">
      <c r="A104" s="81"/>
      <c r="B104" s="146"/>
      <c r="C104" s="147"/>
      <c r="D104" s="145"/>
      <c r="E104" s="298"/>
      <c r="F104" s="299"/>
      <c r="G104" s="142"/>
      <c r="H104" s="182"/>
      <c r="I104" s="141"/>
      <c r="K104" s="82"/>
    </row>
    <row r="105" spans="1:11" outlineLevel="1" x14ac:dyDescent="0.25">
      <c r="A105" s="81"/>
      <c r="B105" s="146"/>
      <c r="C105" s="147"/>
      <c r="D105" s="145"/>
      <c r="E105" s="251"/>
      <c r="F105" s="252"/>
      <c r="G105" s="187"/>
      <c r="H105" s="188"/>
      <c r="I105" s="141"/>
      <c r="K105" s="82"/>
    </row>
    <row r="106" spans="1:11" outlineLevel="1" x14ac:dyDescent="0.25">
      <c r="A106" s="81"/>
      <c r="B106" s="146"/>
      <c r="C106" s="147"/>
      <c r="D106" s="145"/>
      <c r="E106" s="247" t="s">
        <v>69</v>
      </c>
      <c r="F106" s="248"/>
      <c r="G106" s="180">
        <f>+SUM(G107:H110)</f>
        <v>0</v>
      </c>
      <c r="H106" s="181"/>
      <c r="I106" s="141">
        <f>+G106/G134</f>
        <v>0</v>
      </c>
      <c r="K106" s="82"/>
    </row>
    <row r="107" spans="1:11" outlineLevel="1" x14ac:dyDescent="0.25">
      <c r="A107" s="81"/>
      <c r="B107" s="146"/>
      <c r="C107" s="147"/>
      <c r="D107" s="145"/>
      <c r="E107" s="300" t="s">
        <v>70</v>
      </c>
      <c r="F107" s="301"/>
      <c r="G107" s="142">
        <v>0</v>
      </c>
      <c r="H107" s="182"/>
      <c r="I107" s="141"/>
      <c r="K107" s="82"/>
    </row>
    <row r="108" spans="1:11" outlineLevel="1" x14ac:dyDescent="0.25">
      <c r="A108" s="81"/>
      <c r="B108" s="146"/>
      <c r="C108" s="147"/>
      <c r="D108" s="145"/>
      <c r="E108" s="300" t="s">
        <v>71</v>
      </c>
      <c r="F108" s="301"/>
      <c r="G108" s="142">
        <v>0</v>
      </c>
      <c r="H108" s="182"/>
      <c r="I108" s="141"/>
      <c r="K108" s="82"/>
    </row>
    <row r="109" spans="1:11" outlineLevel="1" x14ac:dyDescent="0.25">
      <c r="A109" s="81"/>
      <c r="B109" s="146"/>
      <c r="C109" s="147"/>
      <c r="D109" s="145"/>
      <c r="E109" s="264"/>
      <c r="F109" s="265"/>
      <c r="G109" s="142">
        <v>0</v>
      </c>
      <c r="H109" s="182"/>
      <c r="I109" s="141"/>
      <c r="K109" s="82"/>
    </row>
    <row r="110" spans="1:11" outlineLevel="1" x14ac:dyDescent="0.25">
      <c r="A110" s="81"/>
      <c r="B110" s="146"/>
      <c r="C110" s="147"/>
      <c r="D110" s="145"/>
      <c r="E110" s="264"/>
      <c r="F110" s="265"/>
      <c r="G110" s="142">
        <v>0</v>
      </c>
      <c r="H110" s="182"/>
      <c r="I110" s="141"/>
      <c r="K110" s="82"/>
    </row>
    <row r="111" spans="1:11" outlineLevel="1" x14ac:dyDescent="0.25">
      <c r="A111" s="81"/>
      <c r="B111" s="211"/>
      <c r="C111" s="211"/>
      <c r="D111" s="145"/>
      <c r="E111" s="260"/>
      <c r="F111" s="261"/>
      <c r="G111" s="142"/>
      <c r="H111" s="182"/>
      <c r="I111" s="141"/>
      <c r="K111" s="82"/>
    </row>
    <row r="112" spans="1:11" outlineLevel="1" x14ac:dyDescent="0.25">
      <c r="A112" s="81"/>
      <c r="B112" s="211"/>
      <c r="C112" s="211"/>
      <c r="D112" s="145"/>
      <c r="E112" s="258" t="s">
        <v>72</v>
      </c>
      <c r="F112" s="259"/>
      <c r="G112" s="180">
        <f>+SUM(G113:H114)</f>
        <v>0</v>
      </c>
      <c r="H112" s="181"/>
      <c r="I112" s="141">
        <f>+G112/G134</f>
        <v>0</v>
      </c>
      <c r="K112" s="82"/>
    </row>
    <row r="113" spans="1:11" outlineLevel="1" x14ac:dyDescent="0.25">
      <c r="A113" s="81"/>
      <c r="B113" s="211"/>
      <c r="C113" s="211"/>
      <c r="D113" s="145"/>
      <c r="E113" s="262" t="s">
        <v>73</v>
      </c>
      <c r="F113" s="263"/>
      <c r="G113" s="142">
        <v>0</v>
      </c>
      <c r="H113" s="182"/>
      <c r="I113" s="141"/>
      <c r="K113" s="82"/>
    </row>
    <row r="114" spans="1:11" outlineLevel="1" x14ac:dyDescent="0.25">
      <c r="A114" s="81"/>
      <c r="B114" s="211"/>
      <c r="C114" s="211"/>
      <c r="D114" s="145"/>
      <c r="E114" s="258"/>
      <c r="F114" s="259"/>
      <c r="G114" s="142"/>
      <c r="H114" s="182"/>
      <c r="I114" s="141"/>
      <c r="K114" s="82"/>
    </row>
    <row r="115" spans="1:11" outlineLevel="1" x14ac:dyDescent="0.25">
      <c r="A115" s="81"/>
      <c r="B115" s="211"/>
      <c r="C115" s="211"/>
      <c r="D115" s="145"/>
      <c r="E115" s="258" t="s">
        <v>74</v>
      </c>
      <c r="F115" s="259"/>
      <c r="G115" s="180">
        <f>+SUM(G116:H117)</f>
        <v>0</v>
      </c>
      <c r="H115" s="181"/>
      <c r="I115" s="141">
        <f>+G115/G134</f>
        <v>0</v>
      </c>
      <c r="K115" s="82"/>
    </row>
    <row r="116" spans="1:11" outlineLevel="1" x14ac:dyDescent="0.25">
      <c r="A116" s="81"/>
      <c r="B116" s="211"/>
      <c r="C116" s="211"/>
      <c r="D116" s="145"/>
      <c r="E116" s="262" t="s">
        <v>75</v>
      </c>
      <c r="F116" s="263"/>
      <c r="G116" s="142">
        <v>0</v>
      </c>
      <c r="H116" s="182"/>
      <c r="I116" s="141"/>
      <c r="K116" s="82"/>
    </row>
    <row r="117" spans="1:11" outlineLevel="1" x14ac:dyDescent="0.25">
      <c r="A117" s="81"/>
      <c r="B117" s="211"/>
      <c r="C117" s="211"/>
      <c r="D117" s="145"/>
      <c r="E117" s="258"/>
      <c r="F117" s="259"/>
      <c r="G117" s="142"/>
      <c r="H117" s="182"/>
      <c r="I117" s="141"/>
      <c r="K117" s="82"/>
    </row>
    <row r="118" spans="1:11" outlineLevel="1" x14ac:dyDescent="0.25">
      <c r="A118" s="81"/>
      <c r="B118" s="211"/>
      <c r="C118" s="211"/>
      <c r="D118" s="145"/>
      <c r="E118" s="258" t="s">
        <v>76</v>
      </c>
      <c r="F118" s="259"/>
      <c r="G118" s="180">
        <f>+SUM(G119:H120)</f>
        <v>0</v>
      </c>
      <c r="H118" s="181"/>
      <c r="I118" s="141">
        <f>+G118/G134</f>
        <v>0</v>
      </c>
      <c r="K118" s="82"/>
    </row>
    <row r="119" spans="1:11" outlineLevel="1" x14ac:dyDescent="0.25">
      <c r="A119" s="81"/>
      <c r="B119" s="211"/>
      <c r="C119" s="211"/>
      <c r="D119" s="145"/>
      <c r="E119" s="262" t="s">
        <v>77</v>
      </c>
      <c r="F119" s="263"/>
      <c r="G119" s="142">
        <v>0</v>
      </c>
      <c r="H119" s="182"/>
      <c r="I119" s="141"/>
      <c r="K119" s="82"/>
    </row>
    <row r="120" spans="1:11" outlineLevel="1" x14ac:dyDescent="0.25">
      <c r="A120" s="81"/>
      <c r="B120" s="211"/>
      <c r="C120" s="211"/>
      <c r="D120" s="145"/>
      <c r="E120" s="258"/>
      <c r="F120" s="259"/>
      <c r="G120" s="183"/>
      <c r="H120" s="184"/>
      <c r="I120" s="141"/>
      <c r="K120" s="82"/>
    </row>
    <row r="121" spans="1:11" ht="25.5" customHeight="1" outlineLevel="1" x14ac:dyDescent="0.25">
      <c r="A121" s="81"/>
      <c r="B121" s="211"/>
      <c r="C121" s="211"/>
      <c r="D121" s="145"/>
      <c r="E121" s="247" t="s">
        <v>78</v>
      </c>
      <c r="F121" s="248"/>
      <c r="G121" s="180">
        <f>+SUM(H122:H129)</f>
        <v>0</v>
      </c>
      <c r="H121" s="181"/>
      <c r="I121" s="141">
        <f>+G121/G134</f>
        <v>0</v>
      </c>
      <c r="K121" s="82"/>
    </row>
    <row r="122" spans="1:11" outlineLevel="2" x14ac:dyDescent="0.25">
      <c r="A122" s="81"/>
      <c r="B122" s="211"/>
      <c r="C122" s="211"/>
      <c r="D122" s="145"/>
      <c r="E122" s="266" t="s">
        <v>79</v>
      </c>
      <c r="F122" s="267"/>
      <c r="H122" s="142">
        <v>0</v>
      </c>
      <c r="I122" s="141"/>
      <c r="K122" s="82"/>
    </row>
    <row r="123" spans="1:11" outlineLevel="2" x14ac:dyDescent="0.25">
      <c r="A123" s="81"/>
      <c r="B123" s="211"/>
      <c r="C123" s="211"/>
      <c r="D123" s="145"/>
      <c r="E123" s="216" t="s">
        <v>80</v>
      </c>
      <c r="F123" s="217"/>
      <c r="H123" s="142">
        <v>0</v>
      </c>
      <c r="I123" s="141"/>
      <c r="K123" s="82"/>
    </row>
    <row r="124" spans="1:11" outlineLevel="2" x14ac:dyDescent="0.25">
      <c r="A124" s="81"/>
      <c r="B124" s="211"/>
      <c r="C124" s="211"/>
      <c r="D124" s="145"/>
      <c r="E124" s="216" t="s">
        <v>81</v>
      </c>
      <c r="F124" s="217"/>
      <c r="H124" s="142">
        <v>0</v>
      </c>
      <c r="I124" s="141"/>
      <c r="K124" s="82"/>
    </row>
    <row r="125" spans="1:11" outlineLevel="2" x14ac:dyDescent="0.25">
      <c r="A125" s="81"/>
      <c r="B125" s="211"/>
      <c r="C125" s="211"/>
      <c r="D125" s="145"/>
      <c r="E125" s="216" t="s">
        <v>82</v>
      </c>
      <c r="F125" s="217"/>
      <c r="H125" s="142">
        <v>0</v>
      </c>
      <c r="I125" s="141"/>
      <c r="K125" s="82"/>
    </row>
    <row r="126" spans="1:11" outlineLevel="2" x14ac:dyDescent="0.25">
      <c r="A126" s="81"/>
      <c r="B126" s="211"/>
      <c r="C126" s="211"/>
      <c r="D126" s="145"/>
      <c r="E126" s="216" t="s">
        <v>83</v>
      </c>
      <c r="F126" s="217"/>
      <c r="H126" s="142">
        <v>0</v>
      </c>
      <c r="I126" s="141"/>
      <c r="K126" s="82"/>
    </row>
    <row r="127" spans="1:11" outlineLevel="2" x14ac:dyDescent="0.25">
      <c r="A127" s="81"/>
      <c r="B127" s="211"/>
      <c r="C127" s="211"/>
      <c r="D127" s="145"/>
      <c r="E127" s="216" t="s">
        <v>84</v>
      </c>
      <c r="F127" s="217"/>
      <c r="H127" s="142">
        <v>0</v>
      </c>
      <c r="I127" s="141"/>
      <c r="K127" s="82"/>
    </row>
    <row r="128" spans="1:11" outlineLevel="2" x14ac:dyDescent="0.25">
      <c r="A128" s="81"/>
      <c r="B128" s="211"/>
      <c r="C128" s="211"/>
      <c r="D128" s="145"/>
      <c r="E128" s="216" t="s">
        <v>85</v>
      </c>
      <c r="F128" s="217"/>
      <c r="H128" s="142">
        <v>0</v>
      </c>
      <c r="I128" s="141"/>
      <c r="K128" s="82"/>
    </row>
    <row r="129" spans="1:11" outlineLevel="2" x14ac:dyDescent="0.25">
      <c r="A129" s="81"/>
      <c r="B129" s="211"/>
      <c r="C129" s="211"/>
      <c r="D129" s="145"/>
      <c r="E129" s="218" t="s">
        <v>86</v>
      </c>
      <c r="F129" s="219"/>
      <c r="H129" s="142">
        <v>0</v>
      </c>
      <c r="I129" s="141"/>
      <c r="K129" s="82"/>
    </row>
    <row r="130" spans="1:11" outlineLevel="2" x14ac:dyDescent="0.25">
      <c r="A130" s="81"/>
      <c r="B130" s="211"/>
      <c r="C130" s="211"/>
      <c r="D130" s="145"/>
      <c r="E130" s="258"/>
      <c r="F130" s="259"/>
      <c r="G130" s="270"/>
      <c r="H130" s="271"/>
      <c r="I130" s="141"/>
      <c r="K130" s="82"/>
    </row>
    <row r="131" spans="1:11" outlineLevel="1" x14ac:dyDescent="0.25">
      <c r="A131" s="81"/>
      <c r="B131" s="211"/>
      <c r="C131" s="211"/>
      <c r="D131" s="145"/>
      <c r="E131" s="258"/>
      <c r="F131" s="259"/>
      <c r="G131" s="270"/>
      <c r="H131" s="271"/>
      <c r="I131" s="141"/>
      <c r="K131" s="82"/>
    </row>
    <row r="132" spans="1:11" outlineLevel="1" x14ac:dyDescent="0.25">
      <c r="A132" s="81"/>
      <c r="B132" s="211"/>
      <c r="C132" s="211"/>
      <c r="D132" s="152"/>
      <c r="E132" s="272" t="s">
        <v>87</v>
      </c>
      <c r="F132" s="273"/>
      <c r="G132" s="180">
        <v>0</v>
      </c>
      <c r="H132" s="181"/>
      <c r="I132" s="141">
        <f>+G132/G134</f>
        <v>0</v>
      </c>
      <c r="K132" s="82"/>
    </row>
    <row r="133" spans="1:11" outlineLevel="1" x14ac:dyDescent="0.25">
      <c r="A133" s="81"/>
      <c r="B133" s="211"/>
      <c r="C133" s="211"/>
      <c r="D133" s="152"/>
      <c r="E133" s="272"/>
      <c r="F133" s="273"/>
      <c r="G133" s="270"/>
      <c r="H133" s="271"/>
      <c r="I133" s="141"/>
      <c r="K133" s="82"/>
    </row>
    <row r="134" spans="1:11" outlineLevel="1" x14ac:dyDescent="0.25">
      <c r="A134" s="81"/>
      <c r="B134" s="256" t="s">
        <v>30</v>
      </c>
      <c r="C134" s="257"/>
      <c r="D134" s="155">
        <f>SUM(D94:D133)</f>
        <v>0</v>
      </c>
      <c r="E134" s="258" t="s">
        <v>30</v>
      </c>
      <c r="F134" s="259"/>
      <c r="G134" s="274">
        <f>+G100+G106+G112+G115+G118+G121+G132</f>
        <v>1</v>
      </c>
      <c r="H134" s="275"/>
      <c r="I134" s="141"/>
      <c r="K134" s="82"/>
    </row>
    <row r="135" spans="1:11" outlineLevel="1" x14ac:dyDescent="0.25">
      <c r="A135" s="81"/>
      <c r="K135" s="82"/>
    </row>
    <row r="136" spans="1:11" outlineLevel="1" x14ac:dyDescent="0.25">
      <c r="A136" s="86"/>
      <c r="B136" s="108"/>
      <c r="C136" s="108"/>
      <c r="D136" s="108"/>
      <c r="E136" s="108"/>
      <c r="F136" s="108"/>
      <c r="G136" s="108" t="s">
        <v>88</v>
      </c>
      <c r="H136" s="143">
        <f>+D134-G134</f>
        <v>-1</v>
      </c>
      <c r="I136" s="108"/>
      <c r="J136" s="108"/>
      <c r="K136" s="87"/>
    </row>
    <row r="137" spans="1:11" outlineLevel="1" x14ac:dyDescent="0.25"/>
  </sheetData>
  <sheetProtection algorithmName="SHA-512" hashValue="JA5IkQQKy4sBwD7q6qiRERkx3hEIvIYmjecXoJYZqp6/uVYisG7ZQJTFOt+wS+cbQpocpTHt3rghFnmbdpvh5w==" saltValue="OwtEtBvgLu06XUSPIMzI6A==" spinCount="100000" sheet="1" objects="1" scenarios="1"/>
  <mergeCells count="129">
    <mergeCell ref="B134:C134"/>
    <mergeCell ref="E134:F134"/>
    <mergeCell ref="G134:H134"/>
    <mergeCell ref="E131:F131"/>
    <mergeCell ref="G131:H131"/>
    <mergeCell ref="E132:F132"/>
    <mergeCell ref="E133:F133"/>
    <mergeCell ref="G133:H133"/>
    <mergeCell ref="E126:F126"/>
    <mergeCell ref="E127:F127"/>
    <mergeCell ref="E128:F128"/>
    <mergeCell ref="E129:F129"/>
    <mergeCell ref="E130:F130"/>
    <mergeCell ref="G130:H130"/>
    <mergeCell ref="E121:F121"/>
    <mergeCell ref="E122:F122"/>
    <mergeCell ref="E123:F123"/>
    <mergeCell ref="E124:F124"/>
    <mergeCell ref="E125:F125"/>
    <mergeCell ref="E119:F119"/>
    <mergeCell ref="E120:F120"/>
    <mergeCell ref="E116:F116"/>
    <mergeCell ref="E117:F117"/>
    <mergeCell ref="E118:F118"/>
    <mergeCell ref="E113:F113"/>
    <mergeCell ref="E114:F114"/>
    <mergeCell ref="E115:F115"/>
    <mergeCell ref="E110:F110"/>
    <mergeCell ref="E111:F111"/>
    <mergeCell ref="E112:F112"/>
    <mergeCell ref="E107:F107"/>
    <mergeCell ref="E108:F108"/>
    <mergeCell ref="E109:F109"/>
    <mergeCell ref="E105:F105"/>
    <mergeCell ref="E106:F106"/>
    <mergeCell ref="E101:F101"/>
    <mergeCell ref="E102:F102"/>
    <mergeCell ref="E103:F103"/>
    <mergeCell ref="B98:C98"/>
    <mergeCell ref="E98:F98"/>
    <mergeCell ref="E99:F99"/>
    <mergeCell ref="E100:F100"/>
    <mergeCell ref="B96:C96"/>
    <mergeCell ref="E96:F96"/>
    <mergeCell ref="B97:C97"/>
    <mergeCell ref="E97:F97"/>
    <mergeCell ref="B94:C94"/>
    <mergeCell ref="E94:F94"/>
    <mergeCell ref="B95:C95"/>
    <mergeCell ref="E95:F95"/>
    <mergeCell ref="E104:F104"/>
    <mergeCell ref="G86:J86"/>
    <mergeCell ref="F90:K90"/>
    <mergeCell ref="B93:C93"/>
    <mergeCell ref="E93:F93"/>
    <mergeCell ref="G93:H93"/>
    <mergeCell ref="C83:F83"/>
    <mergeCell ref="G83:J83"/>
    <mergeCell ref="C84:F84"/>
    <mergeCell ref="G84:J84"/>
    <mergeCell ref="C85:F85"/>
    <mergeCell ref="G85:J85"/>
    <mergeCell ref="C86:F86"/>
    <mergeCell ref="C80:F80"/>
    <mergeCell ref="G80:J80"/>
    <mergeCell ref="C81:F81"/>
    <mergeCell ref="G81:J81"/>
    <mergeCell ref="C82:F82"/>
    <mergeCell ref="G82:J82"/>
    <mergeCell ref="C77:F77"/>
    <mergeCell ref="G77:J77"/>
    <mergeCell ref="C78:F78"/>
    <mergeCell ref="G78:J78"/>
    <mergeCell ref="C79:F79"/>
    <mergeCell ref="G79:J79"/>
    <mergeCell ref="C74:F74"/>
    <mergeCell ref="G74:J74"/>
    <mergeCell ref="C75:F75"/>
    <mergeCell ref="G75:J75"/>
    <mergeCell ref="C76:F76"/>
    <mergeCell ref="G76:J76"/>
    <mergeCell ref="C71:F71"/>
    <mergeCell ref="G71:J71"/>
    <mergeCell ref="C72:F72"/>
    <mergeCell ref="G72:J72"/>
    <mergeCell ref="C73:F73"/>
    <mergeCell ref="G73:J73"/>
    <mergeCell ref="C62:J62"/>
    <mergeCell ref="C63:J63"/>
    <mergeCell ref="C64:J64"/>
    <mergeCell ref="C65:J65"/>
    <mergeCell ref="G68:K68"/>
    <mergeCell ref="C56:J56"/>
    <mergeCell ref="C57:J57"/>
    <mergeCell ref="C58:J58"/>
    <mergeCell ref="C59:J59"/>
    <mergeCell ref="C60:J60"/>
    <mergeCell ref="C61:J61"/>
    <mergeCell ref="C66:J66"/>
    <mergeCell ref="C48:D48"/>
    <mergeCell ref="C49:D49"/>
    <mergeCell ref="C50:D50"/>
    <mergeCell ref="G53:K53"/>
    <mergeCell ref="D33:E33"/>
    <mergeCell ref="G38:K38"/>
    <mergeCell ref="C41:D42"/>
    <mergeCell ref="C43:D43"/>
    <mergeCell ref="C44:D44"/>
    <mergeCell ref="C45:D45"/>
    <mergeCell ref="C51:D51"/>
    <mergeCell ref="D32:E32"/>
    <mergeCell ref="C19:C20"/>
    <mergeCell ref="D22:E22"/>
    <mergeCell ref="D23:E23"/>
    <mergeCell ref="D24:E24"/>
    <mergeCell ref="D25:E25"/>
    <mergeCell ref="D26:E26"/>
    <mergeCell ref="C46:D46"/>
    <mergeCell ref="C47:D47"/>
    <mergeCell ref="F14:K14"/>
    <mergeCell ref="D18:E21"/>
    <mergeCell ref="D2:I2"/>
    <mergeCell ref="D4:K4"/>
    <mergeCell ref="D27:E27"/>
    <mergeCell ref="D28:E28"/>
    <mergeCell ref="D29:E29"/>
    <mergeCell ref="D30:E30"/>
    <mergeCell ref="D31:E31"/>
    <mergeCell ref="D9:G9"/>
  </mergeCells>
  <dataValidations count="3">
    <dataValidation type="list" allowBlank="1" showInputMessage="1" showErrorMessage="1" sqref="E11" xr:uid="{2A64A18C-893C-4DD2-B7E6-C5B0A18E620E}">
      <formula1>"LK+50%,Forfait €65,IKT"</formula1>
    </dataValidation>
    <dataValidation type="list" allowBlank="1" showInputMessage="1" showErrorMessage="1" sqref="K9" xr:uid="{F845FF2B-1F09-4ACD-802E-59BEF88EE721}">
      <formula1>"JA,NEE,COMPENSABEL"</formula1>
    </dataValidation>
    <dataValidation type="list" allowBlank="1" showInputMessage="1" showErrorMessage="1" sqref="I9" xr:uid="{EF7BCB04-57E9-46BD-BAFF-45C724830742}">
      <formula1>"MKB,Industrie,Gemeente,overheid,non-profit privaat,overige"</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B8147D6-CEAF-4FE5-9818-07D1B4C38C15}">
          <x14:formula1>
            <xm:f>'Totaal project'!$D$15:$D$19</xm:f>
          </x14:formula1>
          <xm:sqref>B57:B65 B43:B50 B72:B85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2144B-419E-4E1A-8E0C-53020A19B942}">
  <dimension ref="A1:K36"/>
  <sheetViews>
    <sheetView workbookViewId="0">
      <selection activeCell="A37" sqref="A37"/>
    </sheetView>
  </sheetViews>
  <sheetFormatPr defaultRowHeight="15" x14ac:dyDescent="0.25"/>
  <sheetData>
    <row r="1" spans="1:11" ht="18" x14ac:dyDescent="0.25">
      <c r="A1" s="1" t="s">
        <v>0</v>
      </c>
    </row>
    <row r="3" spans="1:11" x14ac:dyDescent="0.25">
      <c r="A3" s="309" t="s">
        <v>165</v>
      </c>
      <c r="B3" s="310"/>
      <c r="C3" s="310"/>
      <c r="D3" s="310"/>
      <c r="E3" s="310"/>
      <c r="F3" s="310"/>
      <c r="G3" s="310"/>
      <c r="H3" s="310"/>
      <c r="I3" s="310"/>
      <c r="J3" s="310"/>
      <c r="K3" s="310"/>
    </row>
    <row r="4" spans="1:11" x14ac:dyDescent="0.25">
      <c r="A4" s="310"/>
      <c r="B4" s="310"/>
      <c r="C4" s="310"/>
      <c r="D4" s="310"/>
      <c r="E4" s="310"/>
      <c r="F4" s="310"/>
      <c r="G4" s="310"/>
      <c r="H4" s="310"/>
      <c r="I4" s="310"/>
      <c r="J4" s="310"/>
      <c r="K4" s="310"/>
    </row>
    <row r="5" spans="1:11" x14ac:dyDescent="0.25">
      <c r="A5" s="310"/>
      <c r="B5" s="310"/>
      <c r="C5" s="310"/>
      <c r="D5" s="310"/>
      <c r="E5" s="310"/>
      <c r="F5" s="310"/>
      <c r="G5" s="310"/>
      <c r="H5" s="310"/>
      <c r="I5" s="310"/>
      <c r="J5" s="310"/>
      <c r="K5" s="310"/>
    </row>
    <row r="6" spans="1:11" x14ac:dyDescent="0.25">
      <c r="A6" s="310"/>
      <c r="B6" s="310"/>
      <c r="C6" s="310"/>
      <c r="D6" s="310"/>
      <c r="E6" s="310"/>
      <c r="F6" s="310"/>
      <c r="G6" s="310"/>
      <c r="H6" s="310"/>
      <c r="I6" s="310"/>
      <c r="J6" s="310"/>
      <c r="K6" s="310"/>
    </row>
    <row r="7" spans="1:11" x14ac:dyDescent="0.25">
      <c r="A7" s="310"/>
      <c r="B7" s="310"/>
      <c r="C7" s="310"/>
      <c r="D7" s="310"/>
      <c r="E7" s="310"/>
      <c r="F7" s="310"/>
      <c r="G7" s="310"/>
      <c r="H7" s="310"/>
      <c r="I7" s="310"/>
      <c r="J7" s="310"/>
      <c r="K7" s="310"/>
    </row>
    <row r="8" spans="1:11" x14ac:dyDescent="0.25">
      <c r="A8" s="310"/>
      <c r="B8" s="310"/>
      <c r="C8" s="310"/>
      <c r="D8" s="310"/>
      <c r="E8" s="310"/>
      <c r="F8" s="310"/>
      <c r="G8" s="310"/>
      <c r="H8" s="310"/>
      <c r="I8" s="310"/>
      <c r="J8" s="310"/>
      <c r="K8" s="310"/>
    </row>
    <row r="9" spans="1:11" x14ac:dyDescent="0.25">
      <c r="A9" s="310"/>
      <c r="B9" s="310"/>
      <c r="C9" s="310"/>
      <c r="D9" s="310"/>
      <c r="E9" s="310"/>
      <c r="F9" s="310"/>
      <c r="G9" s="310"/>
      <c r="H9" s="310"/>
      <c r="I9" s="310"/>
      <c r="J9" s="310"/>
      <c r="K9" s="310"/>
    </row>
    <row r="10" spans="1:11" x14ac:dyDescent="0.25">
      <c r="A10" s="310"/>
      <c r="B10" s="310"/>
      <c r="C10" s="310"/>
      <c r="D10" s="310"/>
      <c r="E10" s="310"/>
      <c r="F10" s="310"/>
      <c r="G10" s="310"/>
      <c r="H10" s="310"/>
      <c r="I10" s="310"/>
      <c r="J10" s="310"/>
      <c r="K10" s="310"/>
    </row>
    <row r="11" spans="1:11" x14ac:dyDescent="0.25">
      <c r="A11" s="310"/>
      <c r="B11" s="310"/>
      <c r="C11" s="310"/>
      <c r="D11" s="310"/>
      <c r="E11" s="310"/>
      <c r="F11" s="310"/>
      <c r="G11" s="310"/>
      <c r="H11" s="310"/>
      <c r="I11" s="310"/>
      <c r="J11" s="310"/>
      <c r="K11" s="310"/>
    </row>
    <row r="12" spans="1:11" x14ac:dyDescent="0.25">
      <c r="A12" s="310"/>
      <c r="B12" s="310"/>
      <c r="C12" s="310"/>
      <c r="D12" s="310"/>
      <c r="E12" s="310"/>
      <c r="F12" s="310"/>
      <c r="G12" s="310"/>
      <c r="H12" s="310"/>
      <c r="I12" s="310"/>
      <c r="J12" s="310"/>
      <c r="K12" s="310"/>
    </row>
    <row r="13" spans="1:11" x14ac:dyDescent="0.25">
      <c r="A13" s="310"/>
      <c r="B13" s="310"/>
      <c r="C13" s="310"/>
      <c r="D13" s="310"/>
      <c r="E13" s="310"/>
      <c r="F13" s="310"/>
      <c r="G13" s="310"/>
      <c r="H13" s="310"/>
      <c r="I13" s="310"/>
      <c r="J13" s="310"/>
      <c r="K13" s="310"/>
    </row>
    <row r="14" spans="1:11" x14ac:dyDescent="0.25">
      <c r="A14" s="310"/>
      <c r="B14" s="310"/>
      <c r="C14" s="310"/>
      <c r="D14" s="310"/>
      <c r="E14" s="310"/>
      <c r="F14" s="310"/>
      <c r="G14" s="310"/>
      <c r="H14" s="310"/>
      <c r="I14" s="310"/>
      <c r="J14" s="310"/>
      <c r="K14" s="310"/>
    </row>
    <row r="15" spans="1:11" x14ac:dyDescent="0.25">
      <c r="A15" s="310"/>
      <c r="B15" s="310"/>
      <c r="C15" s="310"/>
      <c r="D15" s="310"/>
      <c r="E15" s="310"/>
      <c r="F15" s="310"/>
      <c r="G15" s="310"/>
      <c r="H15" s="310"/>
      <c r="I15" s="310"/>
      <c r="J15" s="310"/>
      <c r="K15" s="310"/>
    </row>
    <row r="16" spans="1:11" x14ac:dyDescent="0.25">
      <c r="A16" s="310"/>
      <c r="B16" s="310"/>
      <c r="C16" s="310"/>
      <c r="D16" s="310"/>
      <c r="E16" s="310"/>
      <c r="F16" s="310"/>
      <c r="G16" s="310"/>
      <c r="H16" s="310"/>
      <c r="I16" s="310"/>
      <c r="J16" s="310"/>
      <c r="K16" s="310"/>
    </row>
    <row r="17" spans="1:11" x14ac:dyDescent="0.25">
      <c r="A17" s="310"/>
      <c r="B17" s="310"/>
      <c r="C17" s="310"/>
      <c r="D17" s="310"/>
      <c r="E17" s="310"/>
      <c r="F17" s="310"/>
      <c r="G17" s="310"/>
      <c r="H17" s="310"/>
      <c r="I17" s="310"/>
      <c r="J17" s="310"/>
      <c r="K17" s="310"/>
    </row>
    <row r="18" spans="1:11" x14ac:dyDescent="0.25">
      <c r="A18" s="310"/>
      <c r="B18" s="310"/>
      <c r="C18" s="310"/>
      <c r="D18" s="310"/>
      <c r="E18" s="310"/>
      <c r="F18" s="310"/>
      <c r="G18" s="310"/>
      <c r="H18" s="310"/>
      <c r="I18" s="310"/>
      <c r="J18" s="310"/>
      <c r="K18" s="310"/>
    </row>
    <row r="19" spans="1:11" x14ac:dyDescent="0.25">
      <c r="A19" s="310"/>
      <c r="B19" s="310"/>
      <c r="C19" s="310"/>
      <c r="D19" s="310"/>
      <c r="E19" s="310"/>
      <c r="F19" s="310"/>
      <c r="G19" s="310"/>
      <c r="H19" s="310"/>
      <c r="I19" s="310"/>
      <c r="J19" s="310"/>
      <c r="K19" s="310"/>
    </row>
    <row r="20" spans="1:11" x14ac:dyDescent="0.25">
      <c r="A20" s="310"/>
      <c r="B20" s="310"/>
      <c r="C20" s="310"/>
      <c r="D20" s="310"/>
      <c r="E20" s="310"/>
      <c r="F20" s="310"/>
      <c r="G20" s="310"/>
      <c r="H20" s="310"/>
      <c r="I20" s="310"/>
      <c r="J20" s="310"/>
      <c r="K20" s="310"/>
    </row>
    <row r="21" spans="1:11" x14ac:dyDescent="0.25">
      <c r="A21" s="310"/>
      <c r="B21" s="310"/>
      <c r="C21" s="310"/>
      <c r="D21" s="310"/>
      <c r="E21" s="310"/>
      <c r="F21" s="310"/>
      <c r="G21" s="310"/>
      <c r="H21" s="310"/>
      <c r="I21" s="310"/>
      <c r="J21" s="310"/>
      <c r="K21" s="310"/>
    </row>
    <row r="22" spans="1:11" x14ac:dyDescent="0.25">
      <c r="A22" s="310"/>
      <c r="B22" s="310"/>
      <c r="C22" s="310"/>
      <c r="D22" s="310"/>
      <c r="E22" s="310"/>
      <c r="F22" s="310"/>
      <c r="G22" s="310"/>
      <c r="H22" s="310"/>
      <c r="I22" s="310"/>
      <c r="J22" s="310"/>
      <c r="K22" s="310"/>
    </row>
    <row r="23" spans="1:11" x14ac:dyDescent="0.25">
      <c r="A23" s="310"/>
      <c r="B23" s="310"/>
      <c r="C23" s="310"/>
      <c r="D23" s="310"/>
      <c r="E23" s="310"/>
      <c r="F23" s="310"/>
      <c r="G23" s="310"/>
      <c r="H23" s="310"/>
      <c r="I23" s="310"/>
      <c r="J23" s="310"/>
      <c r="K23" s="310"/>
    </row>
    <row r="24" spans="1:11" x14ac:dyDescent="0.25">
      <c r="A24" s="310"/>
      <c r="B24" s="310"/>
      <c r="C24" s="310"/>
      <c r="D24" s="310"/>
      <c r="E24" s="310"/>
      <c r="F24" s="310"/>
      <c r="G24" s="310"/>
      <c r="H24" s="310"/>
      <c r="I24" s="310"/>
      <c r="J24" s="310"/>
      <c r="K24" s="310"/>
    </row>
    <row r="25" spans="1:11" x14ac:dyDescent="0.25">
      <c r="A25" s="310"/>
      <c r="B25" s="310"/>
      <c r="C25" s="310"/>
      <c r="D25" s="310"/>
      <c r="E25" s="310"/>
      <c r="F25" s="310"/>
      <c r="G25" s="310"/>
      <c r="H25" s="310"/>
      <c r="I25" s="310"/>
      <c r="J25" s="310"/>
      <c r="K25" s="310"/>
    </row>
    <row r="26" spans="1:11" x14ac:dyDescent="0.25">
      <c r="A26" s="310"/>
      <c r="B26" s="310"/>
      <c r="C26" s="310"/>
      <c r="D26" s="310"/>
      <c r="E26" s="310"/>
      <c r="F26" s="310"/>
      <c r="G26" s="310"/>
      <c r="H26" s="310"/>
      <c r="I26" s="310"/>
      <c r="J26" s="310"/>
      <c r="K26" s="310"/>
    </row>
    <row r="27" spans="1:11" x14ac:dyDescent="0.25">
      <c r="A27" s="310"/>
      <c r="B27" s="310"/>
      <c r="C27" s="310"/>
      <c r="D27" s="310"/>
      <c r="E27" s="310"/>
      <c r="F27" s="310"/>
      <c r="G27" s="310"/>
      <c r="H27" s="310"/>
      <c r="I27" s="310"/>
      <c r="J27" s="310"/>
      <c r="K27" s="310"/>
    </row>
    <row r="28" spans="1:11" x14ac:dyDescent="0.25">
      <c r="A28" s="310"/>
      <c r="B28" s="310"/>
      <c r="C28" s="310"/>
      <c r="D28" s="310"/>
      <c r="E28" s="310"/>
      <c r="F28" s="310"/>
      <c r="G28" s="310"/>
      <c r="H28" s="310"/>
      <c r="I28" s="310"/>
      <c r="J28" s="310"/>
      <c r="K28" s="310"/>
    </row>
    <row r="29" spans="1:11" x14ac:dyDescent="0.25">
      <c r="A29" s="310"/>
      <c r="B29" s="310"/>
      <c r="C29" s="310"/>
      <c r="D29" s="310"/>
      <c r="E29" s="310"/>
      <c r="F29" s="310"/>
      <c r="G29" s="310"/>
      <c r="H29" s="310"/>
      <c r="I29" s="310"/>
      <c r="J29" s="310"/>
      <c r="K29" s="310"/>
    </row>
    <row r="30" spans="1:11" x14ac:dyDescent="0.25">
      <c r="A30" s="310"/>
      <c r="B30" s="310"/>
      <c r="C30" s="310"/>
      <c r="D30" s="310"/>
      <c r="E30" s="310"/>
      <c r="F30" s="310"/>
      <c r="G30" s="310"/>
      <c r="H30" s="310"/>
      <c r="I30" s="310"/>
      <c r="J30" s="310"/>
      <c r="K30" s="310"/>
    </row>
    <row r="31" spans="1:11" x14ac:dyDescent="0.25">
      <c r="A31" s="310"/>
      <c r="B31" s="310"/>
      <c r="C31" s="310"/>
      <c r="D31" s="310"/>
      <c r="E31" s="310"/>
      <c r="F31" s="310"/>
      <c r="G31" s="310"/>
      <c r="H31" s="310"/>
      <c r="I31" s="310"/>
      <c r="J31" s="310"/>
      <c r="K31" s="310"/>
    </row>
    <row r="32" spans="1:11" x14ac:dyDescent="0.25">
      <c r="A32" s="310"/>
      <c r="B32" s="310"/>
      <c r="C32" s="310"/>
      <c r="D32" s="310"/>
      <c r="E32" s="310"/>
      <c r="F32" s="310"/>
      <c r="G32" s="310"/>
      <c r="H32" s="310"/>
      <c r="I32" s="310"/>
      <c r="J32" s="310"/>
      <c r="K32" s="310"/>
    </row>
    <row r="33" spans="1:11" x14ac:dyDescent="0.25">
      <c r="A33" s="310"/>
      <c r="B33" s="310"/>
      <c r="C33" s="310"/>
      <c r="D33" s="310"/>
      <c r="E33" s="310"/>
      <c r="F33" s="310"/>
      <c r="G33" s="310"/>
      <c r="H33" s="310"/>
      <c r="I33" s="310"/>
      <c r="J33" s="310"/>
      <c r="K33" s="310"/>
    </row>
    <row r="34" spans="1:11" x14ac:dyDescent="0.25">
      <c r="A34" s="310"/>
      <c r="B34" s="310"/>
      <c r="C34" s="310"/>
      <c r="D34" s="310"/>
      <c r="E34" s="310"/>
      <c r="F34" s="310"/>
      <c r="G34" s="310"/>
      <c r="H34" s="310"/>
      <c r="I34" s="310"/>
      <c r="J34" s="310"/>
      <c r="K34" s="310"/>
    </row>
    <row r="35" spans="1:11" x14ac:dyDescent="0.25">
      <c r="A35" s="310"/>
      <c r="B35" s="310"/>
      <c r="C35" s="310"/>
      <c r="D35" s="310"/>
      <c r="E35" s="310"/>
      <c r="F35" s="310"/>
      <c r="G35" s="310"/>
      <c r="H35" s="310"/>
      <c r="I35" s="310"/>
      <c r="J35" s="310"/>
      <c r="K35" s="310"/>
    </row>
    <row r="36" spans="1:11" x14ac:dyDescent="0.25">
      <c r="A36" s="310"/>
      <c r="B36" s="310"/>
      <c r="C36" s="310"/>
      <c r="D36" s="310"/>
      <c r="E36" s="310"/>
      <c r="F36" s="310"/>
      <c r="G36" s="310"/>
      <c r="H36" s="310"/>
      <c r="I36" s="310"/>
      <c r="J36" s="310"/>
      <c r="K36" s="310"/>
    </row>
  </sheetData>
  <sheetProtection algorithmName="SHA-512" hashValue="F3W9IzBVMKBS/ffV0dy2tNq006GX/KeoK0S5AjkMcnts1+ZOF/0SHlGhcKvmgEJQoTZBzCfTclJQZu7L0X8k1g==" saltValue="Vp59yHxtFC/T2svVBKiyhQ==" spinCount="100000" sheet="1" objects="1" scenarios="1"/>
  <mergeCells count="1">
    <mergeCell ref="A3:K3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D79A-8471-43F9-840C-9880D85B605C}">
  <sheetPr>
    <pageSetUpPr fitToPage="1"/>
  </sheetPr>
  <dimension ref="A1:J114"/>
  <sheetViews>
    <sheetView topLeftCell="A67" workbookViewId="0">
      <selection activeCell="J84" sqref="J84"/>
    </sheetView>
  </sheetViews>
  <sheetFormatPr defaultRowHeight="15" x14ac:dyDescent="0.25"/>
  <cols>
    <col min="1" max="1" width="2.7109375" customWidth="1"/>
    <col min="2" max="2" width="17.140625" customWidth="1"/>
    <col min="3" max="3" width="30.140625" customWidth="1"/>
    <col min="4" max="4" width="11.7109375" customWidth="1"/>
    <col min="5" max="5" width="6.85546875" customWidth="1"/>
    <col min="6" max="6" width="10.42578125" customWidth="1"/>
    <col min="7" max="7" width="16.28515625" customWidth="1"/>
    <col min="8" max="8" width="12.28515625" customWidth="1"/>
    <col min="9" max="9" width="9.140625" style="24"/>
  </cols>
  <sheetData>
    <row r="1" spans="1:9" ht="18" x14ac:dyDescent="0.25">
      <c r="A1" s="1" t="s">
        <v>141</v>
      </c>
      <c r="B1" s="2"/>
      <c r="C1" s="2"/>
      <c r="D1" s="2"/>
      <c r="E1" s="2"/>
      <c r="F1" s="2"/>
      <c r="G1" s="19"/>
    </row>
    <row r="2" spans="1:9" ht="11.25" customHeight="1" x14ac:dyDescent="0.25">
      <c r="A2" s="25"/>
      <c r="G2" s="21"/>
    </row>
    <row r="3" spans="1:9" ht="18" customHeight="1" x14ac:dyDescent="0.25">
      <c r="A3" s="25"/>
      <c r="G3" s="21"/>
    </row>
    <row r="4" spans="1:9" ht="15" customHeight="1" x14ac:dyDescent="0.25">
      <c r="A4" s="3" t="s">
        <v>89</v>
      </c>
      <c r="B4" s="13"/>
      <c r="C4" s="17"/>
      <c r="D4" s="3" t="s">
        <v>90</v>
      </c>
      <c r="E4" s="17"/>
      <c r="F4" s="13"/>
      <c r="G4" s="26"/>
    </row>
    <row r="5" spans="1:9" ht="12.75" customHeight="1" x14ac:dyDescent="0.25">
      <c r="A5" s="25"/>
      <c r="G5" s="21"/>
    </row>
    <row r="6" spans="1:9" ht="9" customHeight="1" x14ac:dyDescent="0.25">
      <c r="A6" s="25"/>
      <c r="G6" s="21"/>
    </row>
    <row r="7" spans="1:9" ht="12.75" customHeight="1" x14ac:dyDescent="0.25">
      <c r="A7" s="6" t="s">
        <v>91</v>
      </c>
      <c r="E7" s="27"/>
      <c r="G7" s="21"/>
    </row>
    <row r="8" spans="1:9" ht="12.75" customHeight="1" x14ac:dyDescent="0.25">
      <c r="A8" s="20"/>
      <c r="B8" s="28" t="s">
        <v>92</v>
      </c>
      <c r="E8" s="27"/>
      <c r="G8" s="21"/>
    </row>
    <row r="9" spans="1:9" ht="12.75" customHeight="1" x14ac:dyDescent="0.25">
      <c r="A9" s="20"/>
      <c r="B9" s="28" t="s">
        <v>93</v>
      </c>
      <c r="E9" s="27"/>
      <c r="G9" s="21"/>
    </row>
    <row r="10" spans="1:9" ht="12.75" customHeight="1" x14ac:dyDescent="0.25">
      <c r="A10" s="20"/>
      <c r="E10" s="27"/>
      <c r="G10" s="21"/>
    </row>
    <row r="11" spans="1:9" ht="12.75" customHeight="1" x14ac:dyDescent="0.25">
      <c r="A11" s="195" t="s">
        <v>158</v>
      </c>
      <c r="E11" s="27"/>
      <c r="G11" s="21"/>
    </row>
    <row r="12" spans="1:9" ht="12.75" customHeight="1" x14ac:dyDescent="0.25">
      <c r="A12" s="20"/>
      <c r="E12" s="27"/>
      <c r="G12" s="21"/>
    </row>
    <row r="13" spans="1:9" x14ac:dyDescent="0.25">
      <c r="A13" s="6" t="s">
        <v>94</v>
      </c>
      <c r="B13" s="9"/>
      <c r="E13" s="27"/>
      <c r="G13" s="21"/>
    </row>
    <row r="14" spans="1:9" x14ac:dyDescent="0.25">
      <c r="A14" s="20"/>
      <c r="B14" s="29" t="s">
        <v>95</v>
      </c>
      <c r="C14" s="30"/>
      <c r="D14" s="30"/>
      <c r="E14" s="30"/>
      <c r="F14" s="30"/>
      <c r="G14" s="31"/>
      <c r="I14" s="32"/>
    </row>
    <row r="15" spans="1:9" x14ac:dyDescent="0.25">
      <c r="A15" s="20"/>
      <c r="B15" s="29" t="s">
        <v>96</v>
      </c>
      <c r="E15" s="27"/>
      <c r="G15" s="21"/>
    </row>
    <row r="16" spans="1:9" x14ac:dyDescent="0.25">
      <c r="A16" s="20"/>
      <c r="B16" s="9"/>
      <c r="E16" s="27"/>
      <c r="G16" s="21"/>
    </row>
    <row r="17" spans="1:10" x14ac:dyDescent="0.25">
      <c r="A17" s="6" t="s">
        <v>97</v>
      </c>
      <c r="B17" s="9"/>
      <c r="E17" s="27"/>
      <c r="G17" s="21"/>
    </row>
    <row r="18" spans="1:10" x14ac:dyDescent="0.25">
      <c r="A18" s="6"/>
      <c r="B18" s="28" t="s">
        <v>98</v>
      </c>
      <c r="E18" s="27"/>
      <c r="G18" s="21"/>
      <c r="I18" s="28"/>
    </row>
    <row r="19" spans="1:10" x14ac:dyDescent="0.25">
      <c r="A19" s="6"/>
      <c r="B19" s="28" t="s">
        <v>99</v>
      </c>
      <c r="E19" s="27"/>
      <c r="G19" s="21"/>
      <c r="I19" s="28"/>
      <c r="J19" s="24"/>
    </row>
    <row r="20" spans="1:10" x14ac:dyDescent="0.25">
      <c r="A20" s="6"/>
      <c r="B20" s="29" t="s">
        <v>100</v>
      </c>
      <c r="E20" s="27"/>
      <c r="G20" s="21"/>
      <c r="I20" s="28"/>
      <c r="J20" s="24"/>
    </row>
    <row r="21" spans="1:10" x14ac:dyDescent="0.25">
      <c r="A21" s="6"/>
      <c r="B21" s="29"/>
      <c r="E21" s="27"/>
      <c r="G21" s="21"/>
      <c r="I21" s="28"/>
      <c r="J21" s="24"/>
    </row>
    <row r="22" spans="1:10" x14ac:dyDescent="0.25">
      <c r="A22" s="20"/>
      <c r="B22" s="33" t="s">
        <v>101</v>
      </c>
      <c r="E22" s="27"/>
      <c r="G22" s="21"/>
      <c r="I22" s="28"/>
      <c r="J22" s="24"/>
    </row>
    <row r="23" spans="1:10" x14ac:dyDescent="0.25">
      <c r="A23" s="20"/>
      <c r="B23" s="34" t="s">
        <v>102</v>
      </c>
      <c r="G23" s="21"/>
      <c r="I23" s="28"/>
      <c r="J23" s="24"/>
    </row>
    <row r="24" spans="1:10" x14ac:dyDescent="0.25">
      <c r="A24" s="20"/>
      <c r="B24" s="34" t="s">
        <v>103</v>
      </c>
      <c r="G24" s="21"/>
      <c r="J24" s="24"/>
    </row>
    <row r="25" spans="1:10" x14ac:dyDescent="0.25">
      <c r="A25" s="20"/>
      <c r="B25" s="34" t="s">
        <v>104</v>
      </c>
      <c r="G25" s="21"/>
      <c r="J25" s="24"/>
    </row>
    <row r="26" spans="1:10" x14ac:dyDescent="0.25">
      <c r="A26" s="20"/>
      <c r="B26" s="35" t="s">
        <v>105</v>
      </c>
      <c r="G26" s="21"/>
      <c r="J26" s="24"/>
    </row>
    <row r="27" spans="1:10" x14ac:dyDescent="0.25">
      <c r="A27" s="20"/>
      <c r="B27" s="35" t="s">
        <v>106</v>
      </c>
      <c r="G27" s="21"/>
    </row>
    <row r="28" spans="1:10" x14ac:dyDescent="0.25">
      <c r="A28" s="20"/>
      <c r="B28" s="35"/>
      <c r="G28" s="21"/>
      <c r="I28" s="36"/>
    </row>
    <row r="29" spans="1:10" x14ac:dyDescent="0.25">
      <c r="A29" s="6" t="s">
        <v>107</v>
      </c>
      <c r="B29" s="35"/>
      <c r="G29" s="21"/>
      <c r="I29" s="28"/>
    </row>
    <row r="30" spans="1:10" x14ac:dyDescent="0.25">
      <c r="A30" s="20"/>
      <c r="B30" s="28" t="s">
        <v>154</v>
      </c>
      <c r="G30" s="21"/>
      <c r="I30" s="36"/>
    </row>
    <row r="31" spans="1:10" x14ac:dyDescent="0.25">
      <c r="A31" s="20"/>
      <c r="B31" s="28" t="s">
        <v>155</v>
      </c>
      <c r="G31" s="21"/>
    </row>
    <row r="32" spans="1:10" x14ac:dyDescent="0.25">
      <c r="A32" s="20"/>
      <c r="B32" s="35"/>
      <c r="G32" s="21"/>
    </row>
    <row r="33" spans="1:9" x14ac:dyDescent="0.25">
      <c r="A33" s="6" t="s">
        <v>144</v>
      </c>
      <c r="B33" s="35"/>
      <c r="G33" s="21"/>
      <c r="I33" s="28"/>
    </row>
    <row r="34" spans="1:9" x14ac:dyDescent="0.25">
      <c r="A34" s="20"/>
      <c r="B34" s="28" t="s">
        <v>145</v>
      </c>
      <c r="G34" s="21"/>
      <c r="I34" s="36"/>
    </row>
    <row r="35" spans="1:9" x14ac:dyDescent="0.25">
      <c r="A35" s="20"/>
      <c r="B35" s="28" t="s">
        <v>146</v>
      </c>
      <c r="G35" s="21"/>
    </row>
    <row r="36" spans="1:9" x14ac:dyDescent="0.25">
      <c r="A36" s="20"/>
      <c r="B36" s="35"/>
      <c r="G36" s="21"/>
    </row>
    <row r="37" spans="1:9" x14ac:dyDescent="0.25">
      <c r="A37" s="6" t="s">
        <v>108</v>
      </c>
      <c r="B37" s="35"/>
      <c r="G37" s="21"/>
    </row>
    <row r="38" spans="1:9" x14ac:dyDescent="0.25">
      <c r="A38" s="6"/>
      <c r="B38" s="311" t="s">
        <v>147</v>
      </c>
      <c r="C38" s="312"/>
      <c r="D38" s="312"/>
      <c r="E38" s="312"/>
      <c r="F38" s="312"/>
      <c r="G38" s="313"/>
    </row>
    <row r="39" spans="1:9" x14ac:dyDescent="0.25">
      <c r="A39" s="6"/>
      <c r="B39" s="312"/>
      <c r="C39" s="312"/>
      <c r="D39" s="312"/>
      <c r="E39" s="312"/>
      <c r="F39" s="312"/>
      <c r="G39" s="313"/>
    </row>
    <row r="40" spans="1:9" x14ac:dyDescent="0.25">
      <c r="A40" s="6"/>
      <c r="B40" s="312"/>
      <c r="C40" s="312"/>
      <c r="D40" s="312"/>
      <c r="E40" s="312"/>
      <c r="F40" s="312"/>
      <c r="G40" s="313"/>
    </row>
    <row r="41" spans="1:9" x14ac:dyDescent="0.25">
      <c r="A41" s="6"/>
      <c r="B41" s="312"/>
      <c r="C41" s="312"/>
      <c r="D41" s="312"/>
      <c r="E41" s="312"/>
      <c r="F41" s="312"/>
      <c r="G41" s="313"/>
    </row>
    <row r="42" spans="1:9" x14ac:dyDescent="0.25">
      <c r="A42" s="20"/>
      <c r="B42" s="312"/>
      <c r="C42" s="312"/>
      <c r="D42" s="312"/>
      <c r="E42" s="312"/>
      <c r="F42" s="312"/>
      <c r="G42" s="313"/>
    </row>
    <row r="43" spans="1:9" x14ac:dyDescent="0.25">
      <c r="A43" s="20"/>
      <c r="B43" s="28"/>
      <c r="G43" s="21"/>
    </row>
    <row r="44" spans="1:9" x14ac:dyDescent="0.25">
      <c r="A44" s="6" t="s">
        <v>109</v>
      </c>
      <c r="G44" s="21"/>
    </row>
    <row r="45" spans="1:9" x14ac:dyDescent="0.25">
      <c r="A45" s="20"/>
      <c r="B45" s="36" t="s">
        <v>110</v>
      </c>
      <c r="G45" s="21"/>
    </row>
    <row r="46" spans="1:9" x14ac:dyDescent="0.25">
      <c r="A46" s="20"/>
      <c r="B46" s="36" t="s">
        <v>111</v>
      </c>
      <c r="G46" s="21"/>
    </row>
    <row r="47" spans="1:9" x14ac:dyDescent="0.25">
      <c r="A47" s="20"/>
      <c r="B47" s="36" t="s">
        <v>112</v>
      </c>
      <c r="G47" s="21"/>
    </row>
    <row r="48" spans="1:9" x14ac:dyDescent="0.25">
      <c r="A48" s="20"/>
      <c r="B48" s="36" t="s">
        <v>113</v>
      </c>
      <c r="G48" s="21"/>
    </row>
    <row r="49" spans="1:7" x14ac:dyDescent="0.25">
      <c r="A49" s="20"/>
      <c r="B49" s="36" t="s">
        <v>114</v>
      </c>
      <c r="G49" s="21"/>
    </row>
    <row r="50" spans="1:7" x14ac:dyDescent="0.25">
      <c r="A50" s="20"/>
      <c r="B50" s="36" t="s">
        <v>115</v>
      </c>
      <c r="G50" s="21"/>
    </row>
    <row r="51" spans="1:7" x14ac:dyDescent="0.25">
      <c r="A51" s="20"/>
      <c r="B51" s="36" t="s">
        <v>116</v>
      </c>
      <c r="G51" s="21"/>
    </row>
    <row r="52" spans="1:7" x14ac:dyDescent="0.25">
      <c r="A52" s="20"/>
      <c r="B52" s="36" t="s">
        <v>117</v>
      </c>
      <c r="G52" s="21"/>
    </row>
    <row r="53" spans="1:7" x14ac:dyDescent="0.25">
      <c r="A53" s="20"/>
      <c r="B53" s="36"/>
      <c r="G53" s="21"/>
    </row>
    <row r="54" spans="1:7" x14ac:dyDescent="0.25">
      <c r="A54" s="22"/>
      <c r="B54" s="37"/>
      <c r="C54" s="16"/>
      <c r="D54" s="16"/>
      <c r="E54" s="16"/>
      <c r="F54" s="16"/>
      <c r="G54" s="23"/>
    </row>
    <row r="55" spans="1:7" x14ac:dyDescent="0.25">
      <c r="A55" s="8"/>
      <c r="B55" s="2"/>
      <c r="C55" s="2"/>
      <c r="D55" s="2"/>
      <c r="E55" s="2"/>
      <c r="F55" s="2"/>
      <c r="G55" s="19"/>
    </row>
    <row r="56" spans="1:7" x14ac:dyDescent="0.25">
      <c r="A56" s="6" t="s">
        <v>157</v>
      </c>
      <c r="G56" s="21"/>
    </row>
    <row r="57" spans="1:7" x14ac:dyDescent="0.25">
      <c r="A57" s="6"/>
      <c r="B57" s="196" t="s">
        <v>173</v>
      </c>
      <c r="G57" s="21"/>
    </row>
    <row r="58" spans="1:7" x14ac:dyDescent="0.25">
      <c r="A58" s="6"/>
      <c r="B58" t="s">
        <v>118</v>
      </c>
      <c r="G58" s="21"/>
    </row>
    <row r="59" spans="1:7" x14ac:dyDescent="0.25">
      <c r="A59" s="6"/>
      <c r="G59" s="21"/>
    </row>
    <row r="60" spans="1:7" x14ac:dyDescent="0.25">
      <c r="A60" s="6"/>
      <c r="B60" s="9" t="s">
        <v>119</v>
      </c>
      <c r="G60" s="21"/>
    </row>
    <row r="61" spans="1:7" x14ac:dyDescent="0.25">
      <c r="A61" s="6"/>
      <c r="G61" s="21"/>
    </row>
    <row r="62" spans="1:7" x14ac:dyDescent="0.25">
      <c r="A62" s="6"/>
      <c r="B62" t="s">
        <v>120</v>
      </c>
      <c r="G62" s="21"/>
    </row>
    <row r="63" spans="1:7" x14ac:dyDescent="0.25">
      <c r="A63" s="6"/>
      <c r="G63" s="21"/>
    </row>
    <row r="64" spans="1:7" x14ac:dyDescent="0.25">
      <c r="A64" s="20"/>
      <c r="B64" s="14" t="s">
        <v>148</v>
      </c>
      <c r="C64" s="35"/>
      <c r="D64" s="35"/>
      <c r="E64" s="35"/>
      <c r="F64" s="35"/>
      <c r="G64" s="38"/>
    </row>
    <row r="65" spans="1:10" x14ac:dyDescent="0.25">
      <c r="A65" s="20"/>
      <c r="B65" s="14" t="s">
        <v>121</v>
      </c>
      <c r="C65" s="35"/>
      <c r="D65" s="35"/>
      <c r="E65" s="35"/>
      <c r="F65" s="35"/>
      <c r="G65" s="38"/>
    </row>
    <row r="66" spans="1:10" x14ac:dyDescent="0.25">
      <c r="A66" s="20"/>
      <c r="B66" s="14"/>
      <c r="C66" s="35"/>
      <c r="D66" s="35"/>
      <c r="E66" s="35"/>
      <c r="F66" s="35"/>
      <c r="G66" s="38"/>
    </row>
    <row r="67" spans="1:10" x14ac:dyDescent="0.25">
      <c r="A67" s="20"/>
      <c r="B67" s="197" t="s">
        <v>152</v>
      </c>
      <c r="C67" s="35"/>
      <c r="D67" s="35"/>
      <c r="E67" s="35"/>
      <c r="F67" s="35"/>
      <c r="G67" s="38"/>
    </row>
    <row r="68" spans="1:10" x14ac:dyDescent="0.25">
      <c r="A68" s="20"/>
      <c r="B68" s="14" t="s">
        <v>159</v>
      </c>
      <c r="C68" s="35"/>
      <c r="D68" s="35"/>
      <c r="E68" s="35"/>
      <c r="F68" s="35"/>
      <c r="G68" s="38"/>
    </row>
    <row r="69" spans="1:10" x14ac:dyDescent="0.25">
      <c r="A69" s="20"/>
      <c r="B69" s="14" t="s">
        <v>160</v>
      </c>
      <c r="C69" s="35"/>
      <c r="D69" s="35"/>
      <c r="E69" s="35"/>
      <c r="F69" s="35"/>
      <c r="G69" s="38"/>
    </row>
    <row r="70" spans="1:10" x14ac:dyDescent="0.25">
      <c r="A70" s="20"/>
      <c r="B70" s="14" t="s">
        <v>161</v>
      </c>
      <c r="C70" s="35"/>
      <c r="D70" s="35"/>
      <c r="E70" s="35"/>
      <c r="F70" s="35"/>
      <c r="G70" s="38"/>
    </row>
    <row r="71" spans="1:10" x14ac:dyDescent="0.25">
      <c r="A71" s="20"/>
      <c r="B71" s="14"/>
      <c r="C71" s="35"/>
      <c r="D71" s="35"/>
      <c r="E71" s="35"/>
      <c r="F71" s="35"/>
      <c r="G71" s="38"/>
    </row>
    <row r="72" spans="1:10" x14ac:dyDescent="0.25">
      <c r="A72" s="20"/>
      <c r="B72" s="197" t="s">
        <v>162</v>
      </c>
      <c r="C72" s="35"/>
      <c r="D72" s="35"/>
      <c r="E72" s="35"/>
      <c r="F72" s="35"/>
      <c r="G72" s="38"/>
    </row>
    <row r="73" spans="1:10" x14ac:dyDescent="0.25">
      <c r="A73" s="20"/>
      <c r="B73" s="14" t="s">
        <v>163</v>
      </c>
      <c r="C73" s="35"/>
      <c r="D73" s="35"/>
      <c r="E73" s="35"/>
      <c r="F73" s="35"/>
      <c r="G73" s="38"/>
    </row>
    <row r="74" spans="1:10" x14ac:dyDescent="0.25">
      <c r="A74" s="20"/>
      <c r="B74" s="14" t="s">
        <v>164</v>
      </c>
      <c r="C74" s="35"/>
      <c r="D74" s="35"/>
      <c r="E74" s="35"/>
      <c r="F74" s="35"/>
      <c r="G74" s="38"/>
    </row>
    <row r="75" spans="1:10" x14ac:dyDescent="0.25">
      <c r="A75" s="20"/>
      <c r="G75" s="21"/>
    </row>
    <row r="76" spans="1:10" x14ac:dyDescent="0.25">
      <c r="A76" s="39"/>
      <c r="B76" s="11"/>
      <c r="C76" s="11"/>
      <c r="D76" s="11"/>
      <c r="E76" s="11"/>
      <c r="F76" s="11"/>
      <c r="G76" s="12"/>
      <c r="J76" s="15"/>
    </row>
    <row r="77" spans="1:10" x14ac:dyDescent="0.25">
      <c r="A77" s="40"/>
      <c r="B77" s="4"/>
      <c r="C77" s="4"/>
      <c r="D77" s="4"/>
      <c r="E77" s="4"/>
      <c r="F77" s="4"/>
      <c r="G77" s="5"/>
      <c r="J77" s="15"/>
    </row>
    <row r="78" spans="1:10" x14ac:dyDescent="0.25">
      <c r="A78" s="6" t="s">
        <v>122</v>
      </c>
      <c r="B78" s="7" t="s">
        <v>123</v>
      </c>
      <c r="C78" s="9"/>
      <c r="D78" s="9"/>
      <c r="E78" s="9"/>
      <c r="F78" s="9"/>
      <c r="G78" s="10"/>
      <c r="J78" s="15"/>
    </row>
    <row r="79" spans="1:10" x14ac:dyDescent="0.25">
      <c r="A79" s="6"/>
      <c r="B79" s="311" t="s">
        <v>156</v>
      </c>
      <c r="C79" s="312"/>
      <c r="D79" s="312"/>
      <c r="E79" s="312"/>
      <c r="F79" s="312"/>
      <c r="G79" s="313"/>
    </row>
    <row r="80" spans="1:10" x14ac:dyDescent="0.25">
      <c r="A80" s="6"/>
      <c r="B80" s="312"/>
      <c r="C80" s="312"/>
      <c r="D80" s="312"/>
      <c r="E80" s="312"/>
      <c r="F80" s="312"/>
      <c r="G80" s="313"/>
    </row>
    <row r="81" spans="1:7" x14ac:dyDescent="0.25">
      <c r="A81" s="6"/>
      <c r="B81" s="312"/>
      <c r="C81" s="312"/>
      <c r="D81" s="312"/>
      <c r="E81" s="312"/>
      <c r="F81" s="312"/>
      <c r="G81" s="313"/>
    </row>
    <row r="82" spans="1:7" x14ac:dyDescent="0.25">
      <c r="A82" s="6"/>
      <c r="B82" s="312"/>
      <c r="C82" s="312"/>
      <c r="D82" s="312"/>
      <c r="E82" s="312"/>
      <c r="F82" s="312"/>
      <c r="G82" s="313"/>
    </row>
    <row r="83" spans="1:7" x14ac:dyDescent="0.25">
      <c r="A83" s="20"/>
      <c r="B83" s="312"/>
      <c r="C83" s="312"/>
      <c r="D83" s="312"/>
      <c r="E83" s="312"/>
      <c r="F83" s="312"/>
      <c r="G83" s="313"/>
    </row>
    <row r="84" spans="1:7" x14ac:dyDescent="0.25">
      <c r="A84" s="20"/>
      <c r="G84" s="21"/>
    </row>
    <row r="85" spans="1:7" x14ac:dyDescent="0.25">
      <c r="A85" s="20"/>
      <c r="B85" s="33" t="s">
        <v>124</v>
      </c>
      <c r="G85" s="21"/>
    </row>
    <row r="86" spans="1:7" x14ac:dyDescent="0.25">
      <c r="A86" s="20"/>
      <c r="B86" t="s">
        <v>125</v>
      </c>
      <c r="G86" s="21"/>
    </row>
    <row r="87" spans="1:7" x14ac:dyDescent="0.25">
      <c r="A87" s="20"/>
      <c r="B87" t="s">
        <v>126</v>
      </c>
      <c r="G87" s="21"/>
    </row>
    <row r="88" spans="1:7" x14ac:dyDescent="0.25">
      <c r="A88" s="20"/>
      <c r="B88" t="s">
        <v>127</v>
      </c>
      <c r="G88" s="21"/>
    </row>
    <row r="89" spans="1:7" x14ac:dyDescent="0.25">
      <c r="A89" s="22"/>
      <c r="B89" s="16"/>
      <c r="C89" s="16"/>
      <c r="D89" s="16"/>
      <c r="E89" s="16"/>
      <c r="F89" s="16"/>
      <c r="G89" s="23"/>
    </row>
    <row r="90" spans="1:7" x14ac:dyDescent="0.25">
      <c r="A90" s="18"/>
      <c r="B90" s="2"/>
      <c r="C90" s="2"/>
      <c r="D90" s="2"/>
      <c r="E90" s="2"/>
      <c r="F90" s="2"/>
      <c r="G90" s="19"/>
    </row>
    <row r="91" spans="1:7" x14ac:dyDescent="0.25">
      <c r="A91" s="6" t="s">
        <v>128</v>
      </c>
      <c r="G91" s="21"/>
    </row>
    <row r="92" spans="1:7" x14ac:dyDescent="0.25">
      <c r="A92" s="20"/>
      <c r="B92" t="s">
        <v>129</v>
      </c>
      <c r="G92" s="21"/>
    </row>
    <row r="93" spans="1:7" x14ac:dyDescent="0.25">
      <c r="A93" s="20"/>
      <c r="G93" s="21"/>
    </row>
    <row r="94" spans="1:7" x14ac:dyDescent="0.25">
      <c r="A94" s="20"/>
      <c r="B94" s="33" t="s">
        <v>130</v>
      </c>
      <c r="G94" s="21"/>
    </row>
    <row r="95" spans="1:7" x14ac:dyDescent="0.25">
      <c r="A95" s="20"/>
      <c r="B95" t="s">
        <v>131</v>
      </c>
      <c r="G95" s="21"/>
    </row>
    <row r="96" spans="1:7" x14ac:dyDescent="0.25">
      <c r="A96" s="20"/>
      <c r="B96" t="s">
        <v>132</v>
      </c>
      <c r="G96" s="21"/>
    </row>
    <row r="97" spans="1:7" x14ac:dyDescent="0.25">
      <c r="A97" s="20"/>
      <c r="B97" t="s">
        <v>133</v>
      </c>
      <c r="G97" s="21"/>
    </row>
    <row r="98" spans="1:7" x14ac:dyDescent="0.25">
      <c r="A98" s="20"/>
      <c r="B98" t="s">
        <v>134</v>
      </c>
      <c r="G98" s="21"/>
    </row>
    <row r="99" spans="1:7" x14ac:dyDescent="0.25">
      <c r="A99" s="22"/>
      <c r="B99" s="16"/>
      <c r="C99" s="16"/>
      <c r="D99" s="16"/>
      <c r="E99" s="16"/>
      <c r="F99" s="16"/>
      <c r="G99" s="23"/>
    </row>
    <row r="100" spans="1:7" x14ac:dyDescent="0.25">
      <c r="A100" s="18"/>
      <c r="B100" s="2"/>
      <c r="C100" s="2"/>
      <c r="D100" s="2"/>
      <c r="E100" s="2"/>
      <c r="F100" s="2"/>
      <c r="G100" s="19"/>
    </row>
    <row r="101" spans="1:7" x14ac:dyDescent="0.25">
      <c r="A101" s="6" t="s">
        <v>135</v>
      </c>
      <c r="G101" s="21"/>
    </row>
    <row r="102" spans="1:7" x14ac:dyDescent="0.25">
      <c r="A102" s="20"/>
      <c r="B102" s="28" t="s">
        <v>136</v>
      </c>
      <c r="G102" s="21"/>
    </row>
    <row r="103" spans="1:7" x14ac:dyDescent="0.25">
      <c r="A103" s="20"/>
      <c r="B103" s="28" t="s">
        <v>137</v>
      </c>
      <c r="G103" s="21"/>
    </row>
    <row r="104" spans="1:7" x14ac:dyDescent="0.25">
      <c r="A104" s="20"/>
      <c r="G104" s="21"/>
    </row>
    <row r="105" spans="1:7" x14ac:dyDescent="0.25">
      <c r="A105" s="20"/>
      <c r="B105" s="9" t="s">
        <v>138</v>
      </c>
      <c r="G105" s="21"/>
    </row>
    <row r="106" spans="1:7" x14ac:dyDescent="0.25">
      <c r="A106" s="20"/>
      <c r="B106" s="9" t="s">
        <v>139</v>
      </c>
      <c r="G106" s="21"/>
    </row>
    <row r="107" spans="1:7" x14ac:dyDescent="0.25">
      <c r="A107" s="20"/>
      <c r="B107" s="9"/>
      <c r="G107" s="21"/>
    </row>
    <row r="108" spans="1:7" x14ac:dyDescent="0.25">
      <c r="A108" s="20"/>
      <c r="B108" s="9" t="s">
        <v>149</v>
      </c>
      <c r="G108" s="21"/>
    </row>
    <row r="109" spans="1:7" x14ac:dyDescent="0.25">
      <c r="A109" s="22"/>
      <c r="B109" s="16"/>
      <c r="C109" s="16"/>
      <c r="D109" s="16"/>
      <c r="E109" s="16"/>
      <c r="F109" s="16"/>
      <c r="G109" s="23"/>
    </row>
    <row r="110" spans="1:7" x14ac:dyDescent="0.25">
      <c r="A110" s="18"/>
      <c r="B110" s="2"/>
      <c r="C110" s="2"/>
      <c r="D110" s="2"/>
      <c r="E110" s="2"/>
      <c r="F110" s="2"/>
      <c r="G110" s="19"/>
    </row>
    <row r="111" spans="1:7" x14ac:dyDescent="0.25">
      <c r="A111" s="6" t="s">
        <v>140</v>
      </c>
      <c r="G111" s="21"/>
    </row>
    <row r="112" spans="1:7" x14ac:dyDescent="0.25">
      <c r="A112" s="20"/>
      <c r="B112" s="311" t="s">
        <v>150</v>
      </c>
      <c r="C112" s="312"/>
      <c r="D112" s="312"/>
      <c r="E112" s="312"/>
      <c r="F112" s="312"/>
      <c r="G112" s="21"/>
    </row>
    <row r="113" spans="1:7" x14ac:dyDescent="0.25">
      <c r="A113" s="20"/>
      <c r="B113" s="312"/>
      <c r="C113" s="312"/>
      <c r="D113" s="312"/>
      <c r="E113" s="312"/>
      <c r="F113" s="312"/>
      <c r="G113" s="21"/>
    </row>
    <row r="114" spans="1:7" x14ac:dyDescent="0.25">
      <c r="A114" s="22"/>
      <c r="B114" s="16"/>
      <c r="C114" s="16"/>
      <c r="D114" s="16"/>
      <c r="E114" s="16"/>
      <c r="F114" s="16"/>
      <c r="G114" s="23"/>
    </row>
  </sheetData>
  <sheetProtection algorithmName="SHA-512" hashValue="aW1da2MYnVkheJZhRDB0AfglhHz0WzNnNQAC5xjbG5wujAsnQLTiJ46HZ+dnG8XxXhKKYc07zdnh3r6jSMzqjA==" saltValue="rkZKrXm+LQx6fR8GZK0b0A==" spinCount="100000" sheet="1" objects="1" scenarios="1"/>
  <mergeCells count="3">
    <mergeCell ref="B38:G42"/>
    <mergeCell ref="B79:G83"/>
    <mergeCell ref="B112:F113"/>
  </mergeCells>
  <pageMargins left="0.7" right="0.7" top="0.75" bottom="0.75" header="0.3" footer="0.3"/>
  <pageSetup paperSize="9" scale="9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c2efaa-3976-4160-9e1a-5561b34b34f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E44E8CA65D6B4CAC92931D84937404" ma:contentTypeVersion="12" ma:contentTypeDescription="Een nieuw document maken." ma:contentTypeScope="" ma:versionID="07ae6f1e6a47404bfb2d09f54a4b1a4a">
  <xsd:schema xmlns:xsd="http://www.w3.org/2001/XMLSchema" xmlns:xs="http://www.w3.org/2001/XMLSchema" xmlns:p="http://schemas.microsoft.com/office/2006/metadata/properties" xmlns:ns2="a9c2efaa-3976-4160-9e1a-5561b34b34f4" xmlns:ns3="6ff6d784-cac4-4946-be19-cff8aebea619" targetNamespace="http://schemas.microsoft.com/office/2006/metadata/properties" ma:root="true" ma:fieldsID="944f3173fb3e86e88a97371b70b43bda" ns2:_="" ns3:_="">
    <xsd:import namespace="a9c2efaa-3976-4160-9e1a-5561b34b34f4"/>
    <xsd:import namespace="6ff6d784-cac4-4946-be19-cff8aebea6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2efaa-3976-4160-9e1a-5561b34b3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c625830-0393-40cf-9517-f15112bf8dd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f6d784-cac4-4946-be19-cff8aebea619"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0C68B-CF76-463C-B4C0-05465A8EB1BD}">
  <ds:schemaRefs>
    <ds:schemaRef ds:uri="http://purl.org/dc/terms/"/>
    <ds:schemaRef ds:uri="a9c2efaa-3976-4160-9e1a-5561b34b34f4"/>
    <ds:schemaRef ds:uri="http://schemas.microsoft.com/office/2006/documentManagement/types"/>
    <ds:schemaRef ds:uri="http://schemas.microsoft.com/office/infopath/2007/PartnerControls"/>
    <ds:schemaRef ds:uri="6ff6d784-cac4-4946-be19-cff8aebea619"/>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26E851B-DB2F-4C30-BDE1-A2E365A40781}">
  <ds:schemaRefs>
    <ds:schemaRef ds:uri="http://schemas.microsoft.com/sharepoint/v3/contenttype/forms"/>
  </ds:schemaRefs>
</ds:datastoreItem>
</file>

<file path=customXml/itemProps3.xml><?xml version="1.0" encoding="utf-8"?>
<ds:datastoreItem xmlns:ds="http://schemas.openxmlformats.org/officeDocument/2006/customXml" ds:itemID="{41C2175C-C7C6-4CA3-AF84-E8A49B5FD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2efaa-3976-4160-9e1a-5561b34b34f4"/>
    <ds:schemaRef ds:uri="6ff6d784-cac4-4946-be19-cff8aebea6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Totaal project</vt:lpstr>
      <vt:lpstr>Deelnemer 1 Penvoerder</vt:lpstr>
      <vt:lpstr>Deelnemer 2</vt:lpstr>
      <vt:lpstr>Deelnemer 3</vt:lpstr>
      <vt:lpstr>Deelnemer 4</vt:lpstr>
      <vt:lpstr>Deelnemer 5</vt:lpstr>
      <vt:lpstr>Toelichting bestand</vt:lpstr>
      <vt:lpstr>Toelichting kostensoorten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Jan-Joris van Kampen</dc:creator>
  <cp:keywords/>
  <dc:description/>
  <cp:lastModifiedBy>Ank Arts</cp:lastModifiedBy>
  <cp:revision/>
  <dcterms:created xsi:type="dcterms:W3CDTF">2021-05-20T07:16:05Z</dcterms:created>
  <dcterms:modified xsi:type="dcterms:W3CDTF">2024-11-19T12:15:33Z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0x010100CCE44E8CA65D6B4CAC92931D84937404</vt:lpwstr>
  </property>
  <property fmtid="{D5CDD505-2E9C-101B-9397-08002B2CF9AE}" pid="3" name="_dlc_DocIdItemGuid">
    <vt:lpwstr>2e8ef1e9-0b0b-49b0-b3c9-3255fa1ec5f8</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